
<file path=[Content_Types].xml><?xml version="1.0" encoding="utf-8"?>
<Types xmlns="http://schemas.openxmlformats.org/package/2006/content-types">
  <Override PartName="/xl/ctrlProps/ctrlProp49.xml" ContentType="application/vnd.ms-excel.controlproperties+xml"/>
  <Override PartName="/xl/ctrlProps/ctrlProp78.xml" ContentType="application/vnd.ms-excel.controlproperties+xml"/>
  <Override PartName="/xl/ctrlProps/ctrlProp96.xml" ContentType="application/vnd.ms-excel.controlproperties+xml"/>
  <Override PartName="/xl/styles.xml" ContentType="application/vnd.openxmlformats-officedocument.spreadsheetml.styles+xml"/>
  <Override PartName="/xl/ctrlProps/ctrlProp38.xml" ContentType="application/vnd.ms-excel.controlproperties+xml"/>
  <Override PartName="/xl/ctrlProps/ctrlProp67.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ctrlProps/ctrlProp92.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ctrlProps/ctrlProp81.xml" ContentType="application/vnd.ms-excel.controlproperties+xml"/>
  <Override PartName="/xl/ctrlProps/ctrlProp34.xml" ContentType="application/vnd.ms-excel.controlproperties+xml"/>
  <Override PartName="/xl/ctrlProps/ctrlProp63.xml" ContentType="application/vnd.ms-excel.controlproperties+xml"/>
  <Override PartName="/xl/ctrlProps/ctrlProp16.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ctrlProps/ctrlProp21.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99.xml" ContentType="application/vnd.ms-excel.controlproperties+xml"/>
  <Override PartName="/xl/ctrlProps/ctrlProp2.xml" ContentType="application/vnd.ms-excel.controlproperties+xml"/>
  <Default Extension="bin" ContentType="application/vnd.openxmlformats-officedocument.spreadsheetml.printerSettings"/>
  <Override PartName="/xl/ctrlProps/ctrlProp68.xml" ContentType="application/vnd.ms-excel.controlproperties+xml"/>
  <Override PartName="/xl/ctrlProps/ctrlProp79.xml" ContentType="application/vnd.ms-excel.controlproperties+xml"/>
  <Override PartName="/xl/ctrlProps/ctrlProp97.xml" ContentType="application/vnd.ms-excel.controlproperties+xml"/>
  <Override PartName="/xl/ctrlProps/ctrlProp77.xml" ContentType="application/vnd.ms-excel.controlproperties+xml"/>
  <Override PartName="/xl/ctrlProps/ctrlProp59.xml" ContentType="application/vnd.ms-excel.controlproperties+xml"/>
  <Override PartName="/xl/ctrlProps/ctrlProp88.xml" ContentType="application/vnd.ms-excel.controlproperties+xml"/>
  <Override PartName="/xl/ctrlProps/ctrlProp39.xml" ContentType="application/vnd.ms-excel.controlproperties+xml"/>
  <Override PartName="/xl/ctrlProps/ctrlProp86.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75.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ctrlProps/ctrlProp2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64.xml" ContentType="application/vnd.ms-excel.controlproperties+xml"/>
  <Override PartName="/xl/ctrlProps/ctrlProp17.xml" ContentType="application/vnd.ms-excel.controlproperties+xml"/>
  <Override PartName="/xl/ctrlProps/ctrlProp93.xml" ContentType="application/vnd.ms-excel.controlproperties+xml"/>
  <Override PartName="/xl/ctrlProps/ctrlProp46.xml" ContentType="application/vnd.ms-excel.controlproperties+xml"/>
  <Override PartName="/xl/ctrlProps/ctrlProp73.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ctrlProps/ctrlProp44.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9.xml" ContentType="application/vnd.ms-excel.controlproperties+xml"/>
  <Override PartName="/xl/ctrlProps/ctrlProp35.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ctrlProps/ctrlProp60.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104.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02.xml" ContentType="application/vnd.ms-excel.controlproperties+xml"/>
  <Override PartName="/xl/ctrlProps/ctrlProp3.xml" ContentType="application/vnd.ms-excel.controlproperties+xml"/>
  <Override PartName="/xl/ctrlProps/ctrlProp89.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theme/theme1.xml" ContentType="application/vnd.openxmlformats-officedocument.theme+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47.xml" ContentType="application/vnd.ms-excel.controlproperties+xml"/>
  <Override PartName="/xl/ctrlProps/ctrlProp94.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ctrlProps/ctrlProp61.xml" ContentType="application/vnd.ms-excel.controlproperties+xml"/>
  <Override PartName="/xl/ctrlProps/ctrlProp14.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0730" windowHeight="9780" tabRatio="782" activeTab="1"/>
  </bookViews>
  <sheets>
    <sheet name="Intro" sheetId="1" r:id="rId1"/>
    <sheet name="Instructions" sheetId="2" r:id="rId2"/>
    <sheet name="Contact Info" sheetId="3" r:id="rId3"/>
    <sheet name="All Entries" sheetId="4" r:id="rId4"/>
    <sheet name="Part 1 BPM Biz Outcome" sheetId="6" r:id="rId5"/>
    <sheet name="Part 2 BPM Org" sheetId="5" r:id="rId6"/>
    <sheet name="Part 3 BPM Tech" sheetId="7" r:id="rId7"/>
    <sheet name="Part 4 - Profile Info" sheetId="8" r:id="rId8"/>
  </sheets>
  <calcPr calcId="125725"/>
</workbook>
</file>

<file path=xl/calcChain.xml><?xml version="1.0" encoding="utf-8"?>
<calcChain xmlns="http://schemas.openxmlformats.org/spreadsheetml/2006/main">
  <c r="R17" i="8"/>
  <c r="R16"/>
  <c r="R15"/>
  <c r="R14"/>
  <c r="R13"/>
  <c r="R12"/>
  <c r="R11"/>
  <c r="R10"/>
  <c r="R9"/>
  <c r="R8"/>
  <c r="R21"/>
  <c r="R20"/>
  <c r="Q21"/>
  <c r="Q20"/>
  <c r="R7"/>
  <c r="R6"/>
  <c r="U10"/>
  <c r="R5"/>
  <c r="R19"/>
  <c r="Q19"/>
  <c r="R18"/>
  <c r="Q18"/>
  <c r="A13" i="6"/>
  <c r="A14" i="7"/>
  <c r="A13" i="4"/>
  <c r="A10" i="5"/>
</calcChain>
</file>

<file path=xl/sharedStrings.xml><?xml version="1.0" encoding="utf-8"?>
<sst xmlns="http://schemas.openxmlformats.org/spreadsheetml/2006/main" count="272" uniqueCount="237">
  <si>
    <t xml:space="preserve">BPM Excellence Award Categories and Evaluation Criteria: </t>
  </si>
  <si>
    <t xml:space="preserve">An organization that has demonstrated how their BPM Program has solved (one or several) particular business challenges and delivered compelling business. Evidence of the BPM objectives, vision, roles, governance, skills, clear quantitative results and effective use of technology are required. </t>
  </si>
  <si>
    <t>This award will go to the organization that has best demonstrated how to (reorganize itself to) better support BPM and process centricity. We are looking for evidence of key BPM roles, presence of a BPCC, effective governance and process ownership, a cross-functional BPM focus and a strong collaboration with the business who understand BPM and embrace it as the way they do business.</t>
  </si>
  <si>
    <t xml:space="preserve">This award will go to the organization who can clearly demonstrate (and quantify) how a particular BPM project has positively impacted a key business outcome. </t>
  </si>
  <si>
    <t xml:space="preserve">This award will go to the organization that shows the best example of how they have leveraged BPM technology to solve a particular business problem. We’re particularly looking for agility and use of model-driven BPMS, BRMS, iBPMS/IBO, case mgmt or ABPD for process discovery (i.e. clear shift away from traditional application development). </t>
  </si>
  <si>
    <t>INSTRUCTIONS ON HOW TO APPLY FOR THE BPM EXCELLENCE AWARDS 2013 COMPETITION</t>
  </si>
  <si>
    <t>In order to be considered for a BPM Excellence Award, please follow these instructions:</t>
  </si>
  <si>
    <t>PLEASE FILL IN YOUR CONTACT INFORMATION  HERE:</t>
  </si>
  <si>
    <t>Name</t>
  </si>
  <si>
    <t>Title</t>
  </si>
  <si>
    <t>Company Name</t>
  </si>
  <si>
    <t>Mobile/Cell Phone Number</t>
  </si>
  <si>
    <t>Landline Phone Number</t>
  </si>
  <si>
    <t xml:space="preserve">Email </t>
  </si>
  <si>
    <t>Relationship to Case Company</t>
  </si>
  <si>
    <t>Please describe how your organization is structured to support BPM and a more process-centric way of working (limit of 100 words per bullet point and no more than 400 words for this section). Please include the following information:</t>
  </si>
  <si>
    <t xml:space="preserve">Please detail the technical environment in which BPM technology was deployed, including evidence of how it supports continuous improvement, rather than a one-off automation. Please specify whether the BPM technology is a BPMS, iBPMS, BRMS and/or includes automated business process discovery, business rules, event processing, case management and/or integrated real-time analytics.  </t>
  </si>
  <si>
    <t>(Total character count is above after you hit enter)</t>
  </si>
  <si>
    <t>Please type your response below (maximum 2000 characters)</t>
  </si>
  <si>
    <t>Please explore the following aspects of your BPM technology use:</t>
  </si>
  <si>
    <t>What business problem was the technology project employed to solve?</t>
  </si>
  <si>
    <t xml:space="preserve">Is this BPM technology being applied to more than one project/many projects? </t>
  </si>
  <si>
    <t>Is the implementation of that technology being shared across multiple projects and if so how (e.g. internal shared services, public or hybrid cloud etc.)?</t>
  </si>
  <si>
    <t xml:space="preserve">How has BPM technology provided greater process visibility and increased accountability for process change, improvement and performance? </t>
  </si>
  <si>
    <t xml:space="preserve">What was the level of agility needed to support the resulting business processes?  </t>
  </si>
  <si>
    <t>Did this project deliver the level of agility (the ability to change process and business rules post-implementation) required by the business? Can business or only IT people change processes?</t>
  </si>
  <si>
    <t>Would your business say that the solutions that leverage iBPMS tech are easier to change than other solutions e.g. COTS, or traditional application development?</t>
  </si>
  <si>
    <t xml:space="preserve">Who creates, manages, contributes to or consumes the process? Please briefly describe key roles and their responsibilities and mention the involvement of a BPCC, PMO, EA and other groups/competency centers if relevant.  </t>
  </si>
  <si>
    <t>How do you engage with the business to educate them on BPM and its benefits in order to get their support for your BPM program?</t>
  </si>
  <si>
    <t xml:space="preserve">How will you create and maintain a BPM governance organization that includes executive sponsorship, policymaking, decision arbitration, project management, change management and day-to-day operational administration? </t>
  </si>
  <si>
    <t>Have you re-structured the organization in any way to better support BPM?</t>
  </si>
  <si>
    <t xml:space="preserve">What are the measurable objectives for your BPM project - how will you know what success looks like? </t>
  </si>
  <si>
    <t>How do the key business outcomes of this BPM project relate to key enterprise business strategies?</t>
  </si>
  <si>
    <t xml:space="preserve">How are you communicating metrics and business outcomes? </t>
  </si>
  <si>
    <t>How many functional areas/departments included in the processes? (include value chain participants)</t>
  </si>
  <si>
    <t>How was the final business outcome achieved?</t>
  </si>
  <si>
    <t xml:space="preserve">Please detail how did the business define success for the BPM project, what metrics were used to define high quality processes, how process performance targets were established, and were they met. </t>
  </si>
  <si>
    <r>
      <t>Part 1 –</t>
    </r>
    <r>
      <rPr>
        <sz val="18"/>
        <color rgb="FF000000"/>
        <rFont val="Arial"/>
        <family val="2"/>
      </rPr>
      <t xml:space="preserve"> </t>
    </r>
    <r>
      <rPr>
        <b/>
        <sz val="18"/>
        <color rgb="FF000000"/>
        <rFont val="Arial"/>
        <family val="2"/>
      </rPr>
      <t>Best Business Outcome Driven by BPM</t>
    </r>
  </si>
  <si>
    <r>
      <rPr>
        <b/>
        <sz val="12"/>
        <color rgb="FF000000"/>
        <rFont val="Arial"/>
        <family val="2"/>
      </rPr>
      <t xml:space="preserve">Situation: </t>
    </r>
    <r>
      <rPr>
        <sz val="12"/>
        <color rgb="FF000000"/>
        <rFont val="Arial"/>
        <family val="2"/>
      </rPr>
      <t>What business problem are you trying to solve and how do you think BPM helps?</t>
    </r>
  </si>
  <si>
    <r>
      <rPr>
        <b/>
        <sz val="12"/>
        <color rgb="FF000000"/>
        <rFont val="Arial"/>
        <family val="2"/>
      </rPr>
      <t xml:space="preserve">Target: </t>
    </r>
    <r>
      <rPr>
        <sz val="12"/>
        <color rgb="FF000000"/>
        <rFont val="Arial"/>
        <family val="2"/>
      </rPr>
      <t>What are the objectives of your BPM program and how do you envisage it will improve your business?</t>
    </r>
  </si>
  <si>
    <r>
      <rPr>
        <b/>
        <sz val="12"/>
        <color rgb="FF000000"/>
        <rFont val="Arial"/>
        <family val="2"/>
      </rPr>
      <t xml:space="preserve">Actions: </t>
    </r>
    <r>
      <rPr>
        <sz val="12"/>
        <color rgb="FF000000"/>
        <rFont val="Arial"/>
        <family val="2"/>
      </rPr>
      <t>Describe the actions involved in your BPM initiative - how have you delivered on this objectives?</t>
    </r>
  </si>
  <si>
    <r>
      <rPr>
        <b/>
        <sz val="12"/>
        <color rgb="FF000000"/>
        <rFont val="Arial"/>
        <family val="2"/>
      </rPr>
      <t>Results:</t>
    </r>
    <r>
      <rPr>
        <sz val="12"/>
        <color rgb="FF000000"/>
        <rFont val="Arial"/>
        <family val="2"/>
      </rPr>
      <t xml:space="preserve"> </t>
    </r>
    <r>
      <rPr>
        <sz val="12"/>
        <color theme="1"/>
        <rFont val="Arial"/>
        <family val="2"/>
      </rPr>
      <t>Describe the results, focusing on the business value delivered to the organization, customers and partners</t>
    </r>
    <r>
      <rPr>
        <sz val="12"/>
        <color rgb="FFFF0000"/>
        <rFont val="Arial"/>
        <family val="2"/>
      </rPr>
      <t xml:space="preserve"> </t>
    </r>
  </si>
  <si>
    <r>
      <rPr>
        <b/>
        <sz val="12"/>
        <color theme="3"/>
        <rFont val="Arial"/>
        <family val="2"/>
      </rPr>
      <t>Situation:</t>
    </r>
    <r>
      <rPr>
        <sz val="12"/>
        <color theme="3"/>
        <rFont val="Arial"/>
        <family val="2"/>
      </rPr>
      <t xml:space="preserve"> 
</t>
    </r>
    <r>
      <rPr>
        <b/>
        <sz val="12"/>
        <color theme="3"/>
        <rFont val="Arial"/>
        <family val="2"/>
      </rPr>
      <t>Target:</t>
    </r>
    <r>
      <rPr>
        <sz val="12"/>
        <color theme="3"/>
        <rFont val="Arial"/>
        <family val="2"/>
      </rPr>
      <t xml:space="preserve">
</t>
    </r>
    <r>
      <rPr>
        <b/>
        <sz val="12"/>
        <color theme="3"/>
        <rFont val="Arial"/>
        <family val="2"/>
      </rPr>
      <t>Actions:</t>
    </r>
    <r>
      <rPr>
        <sz val="12"/>
        <color theme="3"/>
        <rFont val="Arial"/>
        <family val="2"/>
      </rPr>
      <t xml:space="preserve">
</t>
    </r>
    <r>
      <rPr>
        <b/>
        <sz val="12"/>
        <color theme="3"/>
        <rFont val="Arial"/>
        <family val="2"/>
      </rPr>
      <t>Results:</t>
    </r>
    <r>
      <rPr>
        <sz val="12"/>
        <color theme="3"/>
        <rFont val="Arial"/>
        <family val="2"/>
      </rPr>
      <t xml:space="preserve"> 
</t>
    </r>
  </si>
  <si>
    <t>Please type your response below (maximum 3000 characters)</t>
  </si>
  <si>
    <t>Your summary should explain the:</t>
  </si>
  <si>
    <t>All Entries: General Information for All Awards</t>
  </si>
  <si>
    <r>
      <t xml:space="preserve">Please briefly summarize your company, and the goal of the BPM project and program [using the </t>
    </r>
    <r>
      <rPr>
        <b/>
        <sz val="12"/>
        <color rgb="FF000000"/>
        <rFont val="Arial"/>
        <family val="2"/>
      </rPr>
      <t>STAR</t>
    </r>
    <r>
      <rPr>
        <sz val="12"/>
        <color rgb="FF000000"/>
        <rFont val="Arial"/>
        <family val="2"/>
      </rPr>
      <t xml:space="preserve"> (</t>
    </r>
    <r>
      <rPr>
        <b/>
        <sz val="12"/>
        <color rgb="FF000000"/>
        <rFont val="Arial"/>
        <family val="2"/>
      </rPr>
      <t>S</t>
    </r>
    <r>
      <rPr>
        <sz val="12"/>
        <color rgb="FF000000"/>
        <rFont val="Arial"/>
        <family val="2"/>
      </rPr>
      <t xml:space="preserve">ituation, </t>
    </r>
    <r>
      <rPr>
        <b/>
        <sz val="12"/>
        <color rgb="FF000000"/>
        <rFont val="Arial"/>
        <family val="2"/>
      </rPr>
      <t>T</t>
    </r>
    <r>
      <rPr>
        <sz val="12"/>
        <color rgb="FF000000"/>
        <rFont val="Arial"/>
        <family val="2"/>
      </rPr>
      <t xml:space="preserve">arget, </t>
    </r>
    <r>
      <rPr>
        <b/>
        <sz val="12"/>
        <color rgb="FF000000"/>
        <rFont val="Arial"/>
        <family val="2"/>
      </rPr>
      <t>A</t>
    </r>
    <r>
      <rPr>
        <sz val="12"/>
        <color rgb="FF000000"/>
        <rFont val="Arial"/>
        <family val="2"/>
      </rPr>
      <t xml:space="preserve">ctions, </t>
    </r>
    <r>
      <rPr>
        <b/>
        <sz val="12"/>
        <color rgb="FF000000"/>
        <rFont val="Arial"/>
        <family val="2"/>
      </rPr>
      <t>R</t>
    </r>
    <r>
      <rPr>
        <sz val="12"/>
        <color rgb="FF000000"/>
        <rFont val="Arial"/>
        <family val="2"/>
      </rPr>
      <t>esults) format given below. Please summarize your objectives and strategies along with the most relevant or outstanding tactics of your initiative that clearly demonstrate excellence.</t>
    </r>
  </si>
  <si>
    <t>(Part 1) Best Business Outcome Driven by BPM</t>
  </si>
  <si>
    <t>(Part 3) Most Interesting Use of BPM Technology</t>
  </si>
  <si>
    <t>Best BPM Initiative – Global Award</t>
  </si>
  <si>
    <t>Gartner BPM Excellence Awards Application Form 2013</t>
  </si>
  <si>
    <t>Introduction</t>
  </si>
  <si>
    <t xml:space="preserve">We’re looking for a focus on key business outcomes of a given project but we’re also interested in understanding how your organization has adapted to support BPM and how you have used BPM-enabling technologies to enable repeatable successful business outcomes.  </t>
  </si>
  <si>
    <t>Awards will be made for each of three categories (see below) for each of 2013's three BPM Summit events (US, EMEA, Australia), then after those events are complete, we will single out one award winner as our Global BPM Excellence Award winner for 2013.  Thus a total of 10 awards will be made -- each category at each event plus the global winner.</t>
  </si>
  <si>
    <t>Gartner's BPM Summit events in 2013: EMEA March 13-14 in London, US April 2-4 near Washington DC, and APAC May 13-14 in Sydney Australia.  Again, each winner must be prepared to present their excellent cases at their most local event.</t>
  </si>
  <si>
    <t xml:space="preserve">     ---&gt;&gt;&gt; Gartner's 2013 BPM Summits are in EMEA (London), NA (Washington DC) and APAC (Sydney)</t>
  </si>
  <si>
    <t>Award Region (EMEA, NA, APAC)</t>
  </si>
  <si>
    <t>Case Company Name</t>
  </si>
  <si>
    <r>
      <t xml:space="preserve">Primary Contact </t>
    </r>
    <r>
      <rPr>
        <i/>
        <sz val="12"/>
        <color rgb="FFFF0000"/>
        <rFont val="Arial"/>
        <family val="2"/>
      </rPr>
      <t>(Required - must be employee of the case company)</t>
    </r>
  </si>
  <si>
    <r>
      <t xml:space="preserve">General Information </t>
    </r>
    <r>
      <rPr>
        <i/>
        <sz val="12"/>
        <color rgb="FFFF0000"/>
        <rFont val="Arial"/>
        <family val="2"/>
      </rPr>
      <t>(Required)</t>
    </r>
  </si>
  <si>
    <r>
      <t>Secondary Contact Information</t>
    </r>
    <r>
      <rPr>
        <sz val="14"/>
        <color theme="3"/>
        <rFont val="Arial"/>
        <family val="2"/>
      </rPr>
      <t xml:space="preserve"> </t>
    </r>
    <r>
      <rPr>
        <i/>
        <sz val="12"/>
        <color theme="3"/>
        <rFont val="Arial"/>
        <family val="2"/>
      </rPr>
      <t>(Optional)</t>
    </r>
  </si>
  <si>
    <t>There will be one overall global award for the “Best BPM Initiative” category, plus 3 winners for each of three remaining categories listed below (1 from each region i.e. US, EMEA and Australia in each category), for a total of 10 total awards.</t>
  </si>
  <si>
    <t xml:space="preserve">Fill out primary and secondary contact information on the "Contact Info" sheet </t>
  </si>
  <si>
    <t>Fill out the All Entries sheet</t>
  </si>
  <si>
    <t xml:space="preserve">Email this entire XLS file as an attachment to: </t>
  </si>
  <si>
    <t xml:space="preserve">You will receive a response indicating your award has been received. </t>
  </si>
  <si>
    <t>All category winners at each BPM Summit event will be eligible for the Best BPM Initiative – Global Award.  If you did not already win one of those 9 awards, you will not be in the running for the Global Award.</t>
  </si>
  <si>
    <t>Please type your response below (maximum 2,000 characters)</t>
  </si>
  <si>
    <t>PLEASE PROCEED TO THE NEXT TAB (INSTRUCTIONS)</t>
  </si>
  <si>
    <t>BPMExcellenceAwards@Gartner.com</t>
  </si>
  <si>
    <t>Case Company</t>
  </si>
  <si>
    <t>The following information will be used to profile and the aggregate responses will support Gartner research analysis. The information collected will not be disclosed for any individual company basis.</t>
  </si>
  <si>
    <t>5.1 Industry (choose one)</t>
  </si>
  <si>
    <t>5.2 Case Company or Business Unit Primary Business Model (choose one)</t>
  </si>
  <si>
    <t>5.3 Case Company or Business Unit Size Annual Revenues USD ($) (choose one)</t>
  </si>
  <si>
    <t>5.5 What is the BPM Approach at the Case Company or Business Unit (choose one)</t>
  </si>
  <si>
    <t>Formal program with coordinated projects</t>
  </si>
  <si>
    <t>Individual projects with some coordination</t>
  </si>
  <si>
    <t>Multiple uncoordinated projects</t>
  </si>
  <si>
    <t>5.6 Highest Level of Project Sponsorship (choose one)</t>
  </si>
  <si>
    <t>President/CEO/Board</t>
  </si>
  <si>
    <t>COO/CFO/CMO</t>
  </si>
  <si>
    <t>Executive Vice President</t>
  </si>
  <si>
    <t>Senior Vice President</t>
  </si>
  <si>
    <t>Vice President</t>
  </si>
  <si>
    <t>Director</t>
  </si>
  <si>
    <t>5.7 Functions Involved in Project (choose all that apply)</t>
  </si>
  <si>
    <t>Marketing</t>
  </si>
  <si>
    <t>Customer Service</t>
  </si>
  <si>
    <t>Operations</t>
  </si>
  <si>
    <t>Procurement</t>
  </si>
  <si>
    <t>Supply Chain</t>
  </si>
  <si>
    <t>Finance</t>
  </si>
  <si>
    <t>Engineering</t>
  </si>
  <si>
    <t>Trading partners</t>
  </si>
  <si>
    <t>5.8 Number of Internal Personnel Involved in Project (Full-time Equivalents) (choose one)</t>
  </si>
  <si>
    <t>Less than 5</t>
  </si>
  <si>
    <t>5 to 9</t>
  </si>
  <si>
    <t>10 to 14</t>
  </si>
  <si>
    <t>15 to 25</t>
  </si>
  <si>
    <t>More than 25</t>
  </si>
  <si>
    <t>5.9 Number of External Personnel Involved in Project (Full-time Equivalents) (choose one)</t>
  </si>
  <si>
    <t>5.10 Number of Internal Users Impacted by the Project (choose one)</t>
  </si>
  <si>
    <t>Less than 20</t>
  </si>
  <si>
    <t>20 to 49</t>
  </si>
  <si>
    <t>50 to 99</t>
  </si>
  <si>
    <t>100 to 499</t>
  </si>
  <si>
    <t>500 to 999</t>
  </si>
  <si>
    <t>1,000 to 2,499</t>
  </si>
  <si>
    <t>2,500 to 5,000</t>
  </si>
  <si>
    <t>More than 5,000</t>
  </si>
  <si>
    <t>5.11 Number of External Users Impacted by the Project (choose one)</t>
  </si>
  <si>
    <t>5.12 Number of trading partners Impacted by the Project (choose one)</t>
  </si>
  <si>
    <t>Less than 10</t>
  </si>
  <si>
    <t>10 to 49</t>
  </si>
  <si>
    <t>More than 1,000</t>
  </si>
  <si>
    <t>5.13 Total Cost of Project USD ($) (choose one)</t>
  </si>
  <si>
    <t>Less than $100,000</t>
  </si>
  <si>
    <t>$100,000 to $499,999</t>
  </si>
  <si>
    <t>$500,000 to $999,999</t>
  </si>
  <si>
    <t>$1 to $1.9 Million</t>
  </si>
  <si>
    <t>If you selected "Other", please specify your industry below:</t>
  </si>
  <si>
    <t>If you selected "Other", please specify below:</t>
  </si>
  <si>
    <t xml:space="preserve">5.14 Please specify the expected ROI of your most impactful project (as a percentage): </t>
  </si>
  <si>
    <t>5.15 Please specify the ROI Achieved to Date (as a percentage):</t>
  </si>
  <si>
    <t>Question</t>
  </si>
  <si>
    <t>Input Value</t>
  </si>
  <si>
    <t>Actual Response</t>
  </si>
  <si>
    <t>Industry</t>
  </si>
  <si>
    <t>Case Company or Business Unit Primary Business Model</t>
  </si>
  <si>
    <t>Case Company or Business Unit Size Annual Revenues USD ($)</t>
  </si>
  <si>
    <t xml:space="preserve">5.4 Case Company or Business Unit Size Number of employees (choose one) </t>
  </si>
  <si>
    <t>Case Company or Business Unit Size Number of employees</t>
  </si>
  <si>
    <t xml:space="preserve">What is the BPM Approach at the Case Company or Business Unit </t>
  </si>
  <si>
    <t xml:space="preserve">Highest Level of Project Sponsorship </t>
  </si>
  <si>
    <t xml:space="preserve">Functions Involved in Project </t>
  </si>
  <si>
    <t xml:space="preserve">Number of Internal Personnel Involved in Project (Full-time Equivalents) </t>
  </si>
  <si>
    <t>Number of External Personnel Involved in Project (Full-time Equivalents)</t>
  </si>
  <si>
    <t xml:space="preserve">Number of Internal Users Impacted by the Project </t>
  </si>
  <si>
    <t>Number of External Users Impacted by the Project</t>
  </si>
  <si>
    <t xml:space="preserve">Number of trading partners Impacted by the Project </t>
  </si>
  <si>
    <t xml:space="preserve"> Total Cost of Project USD ($)</t>
  </si>
  <si>
    <t xml:space="preserve"> Please specify the expected ROI of your most impactful project</t>
  </si>
  <si>
    <t xml:space="preserve">Please specify the ROI Achieved to Date </t>
  </si>
  <si>
    <t>The time to break even on the cost of the BPM Project</t>
  </si>
  <si>
    <t xml:space="preserve"> The time to break even on the BPM Program</t>
  </si>
  <si>
    <t>References for Responses</t>
  </si>
  <si>
    <t>Consumer Packaged Goods</t>
  </si>
  <si>
    <t>Energy and Utilities</t>
  </si>
  <si>
    <t>Financial Services &amp; Insurance</t>
  </si>
  <si>
    <t>Government</t>
  </si>
  <si>
    <t>Health Care &amp; Pharmaceutical</t>
  </si>
  <si>
    <t>High Technology</t>
  </si>
  <si>
    <t>Manufacturing</t>
  </si>
  <si>
    <t>Media Entertainment &amp; Information</t>
  </si>
  <si>
    <t>Retail</t>
  </si>
  <si>
    <t>Travel &amp; Hospitality</t>
  </si>
  <si>
    <t>Telecommunications</t>
  </si>
  <si>
    <t>Primary Business Model</t>
  </si>
  <si>
    <t>Q5.1</t>
  </si>
  <si>
    <t>Q5.2</t>
  </si>
  <si>
    <t>Q5.3</t>
  </si>
  <si>
    <t>Q5.4</t>
  </si>
  <si>
    <t>Q5.5</t>
  </si>
  <si>
    <t>Q5.6</t>
  </si>
  <si>
    <t>Q5.7</t>
  </si>
  <si>
    <t>Q5.8</t>
  </si>
  <si>
    <t>Q5.9</t>
  </si>
  <si>
    <t>Q5.10</t>
  </si>
  <si>
    <t>Q5.11</t>
  </si>
  <si>
    <t>Q5.12</t>
  </si>
  <si>
    <t>Q5.13</t>
  </si>
  <si>
    <t>Business-to-Consumer</t>
  </si>
  <si>
    <t>Business-to-Business</t>
  </si>
  <si>
    <t>Mixed</t>
  </si>
  <si>
    <t>Company Internal</t>
  </si>
  <si>
    <t>Annual Revenue (USD$)</t>
  </si>
  <si>
    <t>Less than $100 Million</t>
  </si>
  <si>
    <t>$100 - $249 Million</t>
  </si>
  <si>
    <t>$250 - $499 Million</t>
  </si>
  <si>
    <t>$500 Million - $1 Billion</t>
  </si>
  <si>
    <t>More than $1 Billion</t>
  </si>
  <si>
    <t>Not applicable</t>
  </si>
  <si>
    <t>No of employees</t>
  </si>
  <si>
    <t>Less than 500</t>
  </si>
  <si>
    <t>500 - 999</t>
  </si>
  <si>
    <t>1,000 - 4,999</t>
  </si>
  <si>
    <t>5,000 - 9,999</t>
  </si>
  <si>
    <t>10,000 - 49,999</t>
  </si>
  <si>
    <t>More than 50,000</t>
  </si>
  <si>
    <t>BPM Approach</t>
  </si>
  <si>
    <t>Highest Level of Project Sponsorship</t>
  </si>
  <si>
    <t>Function Involved in Project</t>
  </si>
  <si>
    <t xml:space="preserve">Sales </t>
  </si>
  <si>
    <t>No of Internal Personnel Involved in Project (FTEs)</t>
  </si>
  <si>
    <t>No of External Personnel Involved in Project (FTE)</t>
  </si>
  <si>
    <t>No of Internal Users Impacted by Project</t>
  </si>
  <si>
    <t>No of External Users Impacted by Project</t>
  </si>
  <si>
    <t xml:space="preserve">No of Trading Partners Impacted by Project </t>
  </si>
  <si>
    <t>Total Cost of Project (USD$)</t>
  </si>
  <si>
    <t>5.16 The time to break even on the cost of the BPM Project (in months)</t>
  </si>
  <si>
    <t>5.17 The time to break even on the BPM Program (in months)</t>
  </si>
  <si>
    <t>$2 to $4.9 Million</t>
  </si>
  <si>
    <t>$5 to $9.9 Million</t>
  </si>
  <si>
    <t>$10 to $19.9 Million</t>
  </si>
  <si>
    <t>$20 to $50 Million</t>
  </si>
  <si>
    <t>More than $50 Million</t>
  </si>
  <si>
    <t>Gartner Business Process Management (BPM) Excellence Awards program is all about highlighting world-class BPM programs and projects that deliver business results, and broadly sharing their successes, challenges and insights.  Winners must be prepared to present at the closest Gartner's BPM Summit event if selected (Gartner will cover a complimentary pass and accommodation for the winners).  The information from all entries may be used by Gartner in its ongoing research efforts and will be considered already approved for our use in our publications as-is.  In any such case, Gartner will contact the relevant party to confirm the best use of their information in its final published form.</t>
  </si>
  <si>
    <t xml:space="preserve"> </t>
  </si>
  <si>
    <t xml:space="preserve">After judging has been completed, we will be contacting the winners to reconfirm their ability to participate at their local BPM Summit event. All winners must be prepared to present at their local BPM Summit event. If this is not possible, the entry will be removed from contention. </t>
  </si>
  <si>
    <t>USEFUL INFORMATION:</t>
  </si>
  <si>
    <t>The three regional winners for each BPM Summit event will be announced at each local event (in London, Washington DC or Sydney) and not before. The dates &amp; location for each summit are:</t>
  </si>
  <si>
    <t>EMEA: 13 &amp; 14 March, Park Plaza Westminster, London,  U.K.</t>
  </si>
  <si>
    <t>The three main categories (for which regional winners from EMEA, the Americas and Australia will be selected) are given below:</t>
  </si>
  <si>
    <t xml:space="preserve">Please join us at the event to celebrate their success and yours.  Each will be discussing their best practices and lessons learned at a roundtable discussion.  </t>
  </si>
  <si>
    <t xml:space="preserve">After the events are completed, winners will be notified by email. </t>
  </si>
  <si>
    <t>Gartner will also otherwise publicize those winners as well.</t>
  </si>
  <si>
    <t>Those who have not won will not be informed of who the winners are prior to the official winner annoucement.</t>
  </si>
  <si>
    <t>US: 2 -4 April, Gaylord National, National Harbour, Maryland, U.S.A.</t>
  </si>
  <si>
    <t xml:space="preserve">Part 4 - Profile information </t>
  </si>
  <si>
    <t>a</t>
  </si>
  <si>
    <t>b</t>
  </si>
  <si>
    <t>c</t>
  </si>
  <si>
    <t>Fill out the parts of the form according to the categories you wish to be entered for i.e.</t>
  </si>
  <si>
    <t>Fill out Part 1 if you wish to apply for Category 1 - Best Business Outcome Driven by BPM</t>
  </si>
  <si>
    <t>Fill out Part 4 to provide your organization's profile and demographic information</t>
  </si>
  <si>
    <t>WE WISH YOU GOOD LUCK AND MAY THE BEST ORGANIZATIONS WIN!</t>
  </si>
  <si>
    <t>PLEASE REFER TO THE SEPARATE Q&amp;A DOCUMENT FOR ANY FURTHER QUESTIONS</t>
  </si>
  <si>
    <t>(Part 3) Most Effective Use of BPM Technology</t>
  </si>
  <si>
    <t>Fill out Part 3 if you wish to apply for Category 3 - Most Effective Use of BPM Technology</t>
  </si>
  <si>
    <t>Australia: 13 - 14 May, Hotel TBD, Sydney, Australia</t>
  </si>
  <si>
    <t>Part 3 – Most Effective Use of BPM Technology</t>
  </si>
  <si>
    <t>(Part 2) Best BPM Organization</t>
  </si>
  <si>
    <t xml:space="preserve">(Part 2) Best BPM Organization </t>
  </si>
  <si>
    <t>Fill out Part 2 if you wish to apply for Category 2 - Best BPM Organization</t>
  </si>
  <si>
    <t>Part 2 – Best BPM Organization</t>
  </si>
  <si>
    <t>Please note that these entries must be received by January 7th, 2013 to be considered.</t>
  </si>
</sst>
</file>

<file path=xl/styles.xml><?xml version="1.0" encoding="utf-8"?>
<styleSheet xmlns="http://schemas.openxmlformats.org/spreadsheetml/2006/main">
  <fonts count="35">
    <font>
      <sz val="11"/>
      <color theme="1"/>
      <name val="Calibri"/>
      <family val="2"/>
      <scheme val="minor"/>
    </font>
    <font>
      <b/>
      <sz val="11"/>
      <color theme="1"/>
      <name val="Calibri"/>
      <family val="2"/>
      <scheme val="minor"/>
    </font>
    <font>
      <sz val="20"/>
      <color theme="1"/>
      <name val="Calibri"/>
      <family val="2"/>
      <scheme val="minor"/>
    </font>
    <font>
      <b/>
      <sz val="12"/>
      <color theme="1"/>
      <name val="Arial"/>
      <family val="2"/>
    </font>
    <font>
      <sz val="10"/>
      <color theme="1"/>
      <name val="Arial"/>
      <family val="2"/>
    </font>
    <font>
      <sz val="12"/>
      <color theme="3"/>
      <name val="Arial"/>
      <family val="2"/>
    </font>
    <font>
      <b/>
      <sz val="12"/>
      <color rgb="FF000000"/>
      <name val="Arial"/>
      <family val="2"/>
    </font>
    <font>
      <sz val="12"/>
      <color rgb="FF000000"/>
      <name val="Arial"/>
      <family val="2"/>
    </font>
    <font>
      <sz val="12"/>
      <color theme="1"/>
      <name val="Calibri"/>
      <family val="2"/>
      <scheme val="minor"/>
    </font>
    <font>
      <i/>
      <sz val="12"/>
      <color theme="1"/>
      <name val="Arial"/>
      <family val="2"/>
    </font>
    <font>
      <b/>
      <sz val="12"/>
      <color rgb="FFFF0000"/>
      <name val="Calibri"/>
      <family val="2"/>
      <scheme val="minor"/>
    </font>
    <font>
      <b/>
      <i/>
      <sz val="12"/>
      <color rgb="FFFF0000"/>
      <name val="Calibri"/>
      <family val="2"/>
      <scheme val="minor"/>
    </font>
    <font>
      <b/>
      <sz val="14"/>
      <color rgb="FF000000"/>
      <name val="Arial"/>
      <family val="2"/>
    </font>
    <font>
      <sz val="14"/>
      <color rgb="FF000000"/>
      <name val="Arial"/>
      <family val="2"/>
    </font>
    <font>
      <b/>
      <sz val="18"/>
      <color rgb="FF000000"/>
      <name val="Arial"/>
      <family val="2"/>
    </font>
    <font>
      <sz val="18"/>
      <color rgb="FF000000"/>
      <name val="Arial"/>
      <family val="2"/>
    </font>
    <font>
      <i/>
      <sz val="12"/>
      <color rgb="FFFF0000"/>
      <name val="Arial"/>
      <family val="2"/>
    </font>
    <font>
      <b/>
      <i/>
      <sz val="12"/>
      <color rgb="FFFF0000"/>
      <name val="Arial"/>
      <family val="2"/>
    </font>
    <font>
      <sz val="11"/>
      <color theme="1"/>
      <name val="Arial"/>
      <family val="2"/>
    </font>
    <font>
      <sz val="12"/>
      <color theme="1"/>
      <name val="Arial"/>
      <family val="2"/>
    </font>
    <font>
      <sz val="12"/>
      <color rgb="FFFF0000"/>
      <name val="Arial"/>
      <family val="2"/>
    </font>
    <font>
      <b/>
      <sz val="12"/>
      <color theme="3"/>
      <name val="Arial"/>
      <family val="2"/>
    </font>
    <font>
      <b/>
      <sz val="18"/>
      <color rgb="FFFF0000"/>
      <name val="Arial"/>
      <family val="2"/>
    </font>
    <font>
      <sz val="18"/>
      <color rgb="FFFF0000"/>
      <name val="Calibri"/>
      <family val="2"/>
      <scheme val="minor"/>
    </font>
    <font>
      <i/>
      <sz val="12"/>
      <color theme="3"/>
      <name val="Arial"/>
      <family val="2"/>
    </font>
    <font>
      <b/>
      <sz val="14"/>
      <color theme="1"/>
      <name val="Arial"/>
      <family val="2"/>
    </font>
    <font>
      <sz val="14"/>
      <color theme="1"/>
      <name val="Calibri"/>
      <family val="2"/>
      <scheme val="minor"/>
    </font>
    <font>
      <sz val="14"/>
      <color theme="3"/>
      <name val="Arial"/>
      <family val="2"/>
    </font>
    <font>
      <u/>
      <sz val="11"/>
      <color theme="10"/>
      <name val="Calibri"/>
      <family val="2"/>
    </font>
    <font>
      <b/>
      <i/>
      <sz val="18"/>
      <color rgb="FFFF0000"/>
      <name val="Arial"/>
      <family val="2"/>
    </font>
    <font>
      <b/>
      <sz val="9"/>
      <color rgb="FF000000"/>
      <name val="Arial"/>
      <family val="2"/>
    </font>
    <font>
      <sz val="9"/>
      <color rgb="FF000000"/>
      <name val="Arial"/>
      <family val="2"/>
    </font>
    <font>
      <sz val="8"/>
      <name val="Tahoma"/>
      <family val="2"/>
    </font>
    <font>
      <sz val="10"/>
      <color rgb="FF000000"/>
      <name val="Arial"/>
      <family val="2"/>
    </font>
    <font>
      <b/>
      <sz val="11"/>
      <color rgb="FFFF000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ck">
        <color auto="1"/>
      </top>
      <bottom style="thick">
        <color auto="1"/>
      </bottom>
      <diagonal/>
    </border>
    <border>
      <left style="thick">
        <color indexed="64"/>
      </left>
      <right style="medium">
        <color indexed="64"/>
      </right>
      <top/>
      <bottom/>
      <diagonal/>
    </border>
  </borders>
  <cellStyleXfs count="2">
    <xf numFmtId="0" fontId="0" fillId="0" borderId="0"/>
    <xf numFmtId="0" fontId="28" fillId="0" borderId="0" applyNumberFormat="0" applyFill="0" applyBorder="0" applyAlignment="0" applyProtection="0">
      <alignment vertical="top"/>
      <protection locked="0"/>
    </xf>
  </cellStyleXfs>
  <cellXfs count="115">
    <xf numFmtId="0" fontId="0" fillId="0" borderId="0" xfId="0"/>
    <xf numFmtId="0" fontId="4" fillId="0" borderId="0" xfId="0" applyFont="1"/>
    <xf numFmtId="0" fontId="0" fillId="0" borderId="0" xfId="0" applyAlignment="1">
      <alignment horizontal="left" vertical="top" wrapText="1"/>
    </xf>
    <xf numFmtId="0" fontId="8" fillId="0" borderId="0" xfId="0" applyFont="1"/>
    <xf numFmtId="0" fontId="8" fillId="0" borderId="0" xfId="0" applyFont="1" applyAlignment="1">
      <alignment horizontal="left" vertical="top" wrapText="1"/>
    </xf>
    <xf numFmtId="0" fontId="19" fillId="0" borderId="0" xfId="0" applyFont="1" applyAlignment="1">
      <alignment horizontal="left" vertical="top" wrapText="1"/>
    </xf>
    <xf numFmtId="0" fontId="23" fillId="0" borderId="0" xfId="0" applyFont="1"/>
    <xf numFmtId="0" fontId="26" fillId="0" borderId="0" xfId="0" applyFont="1"/>
    <xf numFmtId="0" fontId="30" fillId="0" borderId="0" xfId="0" applyFont="1"/>
    <xf numFmtId="0" fontId="0" fillId="0" borderId="0" xfId="0" applyBorder="1"/>
    <xf numFmtId="0" fontId="1" fillId="0" borderId="0" xfId="0" applyFont="1"/>
    <xf numFmtId="0" fontId="33" fillId="0" borderId="0" xfId="0" applyFont="1"/>
    <xf numFmtId="0" fontId="33" fillId="0" borderId="0" xfId="0" applyFont="1" applyAlignment="1">
      <alignment vertical="top"/>
    </xf>
    <xf numFmtId="0" fontId="1" fillId="0" borderId="0" xfId="0" applyFont="1" applyAlignment="1">
      <alignment vertical="top"/>
    </xf>
    <xf numFmtId="0" fontId="0" fillId="0" borderId="0" xfId="0" applyAlignment="1">
      <alignment vertical="top"/>
    </xf>
    <xf numFmtId="0" fontId="4" fillId="0" borderId="0" xfId="0" applyFont="1" applyBorder="1"/>
    <xf numFmtId="0" fontId="0" fillId="5" borderId="0" xfId="0" applyFill="1" applyBorder="1"/>
    <xf numFmtId="0" fontId="2" fillId="3" borderId="3"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0" borderId="9" xfId="0" applyBorder="1"/>
    <xf numFmtId="0" fontId="0" fillId="0" borderId="10" xfId="0" applyBorder="1"/>
    <xf numFmtId="0" fontId="4" fillId="0" borderId="10" xfId="0" applyFont="1" applyBorder="1"/>
    <xf numFmtId="0" fontId="4" fillId="0" borderId="11" xfId="0" applyFont="1" applyBorder="1"/>
    <xf numFmtId="0" fontId="0" fillId="0" borderId="0" xfId="0" applyNumberFormat="1" applyBorder="1" applyAlignment="1">
      <alignment vertical="top" wrapText="1"/>
    </xf>
    <xf numFmtId="0" fontId="4" fillId="0" borderId="0" xfId="0" applyNumberFormat="1" applyFont="1" applyAlignment="1">
      <alignment vertical="top" wrapText="1"/>
    </xf>
    <xf numFmtId="0" fontId="0" fillId="3" borderId="4" xfId="0" applyFill="1" applyBorder="1"/>
    <xf numFmtId="0" fontId="0" fillId="3" borderId="4" xfId="0" applyFont="1" applyFill="1" applyBorder="1"/>
    <xf numFmtId="0" fontId="4" fillId="3" borderId="4" xfId="0" applyFont="1" applyFill="1" applyBorder="1"/>
    <xf numFmtId="0" fontId="4" fillId="3" borderId="6" xfId="0" applyFont="1" applyFill="1" applyBorder="1"/>
    <xf numFmtId="0" fontId="17" fillId="7"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0" fillId="3" borderId="2" xfId="0" applyFill="1" applyBorder="1"/>
    <xf numFmtId="0" fontId="3" fillId="3" borderId="14" xfId="0" applyFont="1" applyFill="1" applyBorder="1" applyAlignment="1">
      <alignment vertical="top"/>
    </xf>
    <xf numFmtId="0" fontId="9" fillId="6" borderId="5" xfId="0" applyFont="1" applyFill="1" applyBorder="1" applyAlignment="1">
      <alignment horizontal="left" vertical="top" wrapText="1"/>
    </xf>
    <xf numFmtId="0" fontId="18" fillId="6" borderId="7" xfId="0" applyFont="1" applyFill="1" applyBorder="1" applyAlignment="1">
      <alignment horizontal="left" vertical="top" wrapText="1"/>
    </xf>
    <xf numFmtId="0" fontId="18" fillId="6" borderId="5" xfId="0" applyFont="1" applyFill="1" applyBorder="1" applyAlignment="1">
      <alignment horizontal="left" vertical="top" wrapText="1"/>
    </xf>
    <xf numFmtId="0" fontId="18" fillId="6" borderId="8" xfId="0" applyFont="1" applyFill="1" applyBorder="1" applyAlignment="1">
      <alignment horizontal="left" vertical="top" wrapText="1"/>
    </xf>
    <xf numFmtId="0" fontId="18" fillId="6" borderId="4" xfId="0" applyFont="1" applyFill="1" applyBorder="1" applyAlignment="1">
      <alignment horizontal="left" vertical="top" wrapText="1"/>
    </xf>
    <xf numFmtId="0" fontId="22" fillId="8" borderId="6" xfId="0" applyFont="1" applyFill="1" applyBorder="1" applyAlignment="1">
      <alignment horizontal="left" vertical="top" wrapText="1"/>
    </xf>
    <xf numFmtId="0" fontId="9" fillId="6" borderId="5" xfId="0" applyNumberFormat="1" applyFont="1" applyFill="1" applyBorder="1" applyAlignment="1">
      <alignment horizontal="left" vertical="top" wrapText="1"/>
    </xf>
    <xf numFmtId="0" fontId="29" fillId="7" borderId="4" xfId="0" applyFont="1" applyFill="1" applyBorder="1" applyAlignment="1">
      <alignment horizontal="left" vertical="top" wrapText="1"/>
    </xf>
    <xf numFmtId="0" fontId="34" fillId="7" borderId="6" xfId="0" applyFont="1" applyFill="1" applyBorder="1" applyAlignment="1">
      <alignment horizontal="left" vertical="top" wrapText="1"/>
    </xf>
    <xf numFmtId="0" fontId="8" fillId="5" borderId="4" xfId="0" applyFont="1" applyFill="1" applyBorder="1" applyAlignment="1">
      <alignment horizontal="left" vertical="top" wrapText="1"/>
    </xf>
    <xf numFmtId="0" fontId="19" fillId="5" borderId="4"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5" borderId="3" xfId="0" applyFill="1" applyBorder="1"/>
    <xf numFmtId="0" fontId="19" fillId="5" borderId="4" xfId="0" applyFont="1" applyFill="1" applyBorder="1"/>
    <xf numFmtId="0" fontId="19" fillId="5" borderId="6" xfId="0" applyFont="1" applyFill="1" applyBorder="1"/>
    <xf numFmtId="0" fontId="19" fillId="5" borderId="8" xfId="0" applyFont="1" applyFill="1" applyBorder="1" applyAlignment="1">
      <alignment horizontal="left" vertical="top" wrapText="1"/>
    </xf>
    <xf numFmtId="0" fontId="19" fillId="5" borderId="15" xfId="0" applyFont="1" applyFill="1" applyBorder="1"/>
    <xf numFmtId="0" fontId="19" fillId="5" borderId="8" xfId="0" applyFont="1" applyFill="1" applyBorder="1"/>
    <xf numFmtId="0" fontId="19" fillId="5" borderId="5" xfId="0" applyNumberFormat="1" applyFont="1" applyFill="1" applyBorder="1" applyAlignment="1">
      <alignment vertical="top" wrapText="1"/>
    </xf>
    <xf numFmtId="0" fontId="19" fillId="5" borderId="5" xfId="0" applyFont="1" applyFill="1" applyBorder="1"/>
    <xf numFmtId="0" fontId="25" fillId="5" borderId="9" xfId="0" applyFont="1" applyFill="1" applyBorder="1"/>
    <xf numFmtId="0" fontId="3" fillId="5" borderId="16" xfId="0" applyFont="1" applyFill="1" applyBorder="1"/>
    <xf numFmtId="0" fontId="26" fillId="5" borderId="10" xfId="0" applyFont="1" applyFill="1" applyBorder="1"/>
    <xf numFmtId="0" fontId="8" fillId="5" borderId="0" xfId="0" applyFont="1" applyFill="1" applyBorder="1"/>
    <xf numFmtId="0" fontId="12" fillId="5" borderId="10" xfId="0" applyFont="1" applyFill="1" applyBorder="1" applyAlignment="1">
      <alignment horizontal="left" vertical="top"/>
    </xf>
    <xf numFmtId="0" fontId="6" fillId="5" borderId="0" xfId="0" applyFont="1" applyFill="1" applyBorder="1" applyAlignment="1">
      <alignment horizontal="left" vertical="top"/>
    </xf>
    <xf numFmtId="0" fontId="26" fillId="5" borderId="10" xfId="0" applyFont="1" applyFill="1" applyBorder="1" applyAlignment="1">
      <alignment horizontal="left" vertical="top"/>
    </xf>
    <xf numFmtId="0" fontId="7" fillId="5" borderId="0" xfId="0" applyFont="1" applyFill="1" applyBorder="1" applyAlignment="1">
      <alignment horizontal="left" vertical="top"/>
    </xf>
    <xf numFmtId="0" fontId="13" fillId="5" borderId="10" xfId="0" applyFont="1" applyFill="1" applyBorder="1" applyAlignment="1">
      <alignment horizontal="left" vertical="top"/>
    </xf>
    <xf numFmtId="0" fontId="26" fillId="5" borderId="11" xfId="0" applyFont="1" applyFill="1" applyBorder="1"/>
    <xf numFmtId="0" fontId="8" fillId="5" borderId="19" xfId="0" applyFont="1" applyFill="1" applyBorder="1"/>
    <xf numFmtId="0" fontId="8" fillId="5" borderId="17" xfId="0" applyFont="1" applyFill="1" applyBorder="1"/>
    <xf numFmtId="0" fontId="8" fillId="5" borderId="12" xfId="0" applyFont="1" applyFill="1" applyBorder="1"/>
    <xf numFmtId="0" fontId="8" fillId="5" borderId="13" xfId="0" applyFont="1" applyFill="1" applyBorder="1"/>
    <xf numFmtId="0" fontId="10" fillId="0" borderId="4" xfId="0" applyFont="1" applyBorder="1" applyAlignment="1">
      <alignment horizontal="left"/>
    </xf>
    <xf numFmtId="0" fontId="11" fillId="0" borderId="6" xfId="0" applyFont="1" applyBorder="1" applyAlignment="1">
      <alignment horizontal="left"/>
    </xf>
    <xf numFmtId="0" fontId="6"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6" fillId="5" borderId="4" xfId="0" applyFont="1" applyFill="1" applyBorder="1" applyAlignment="1">
      <alignment horizontal="left" vertical="top" wrapText="1"/>
    </xf>
    <xf numFmtId="0" fontId="7" fillId="5" borderId="4" xfId="0" applyFont="1" applyFill="1" applyBorder="1" applyAlignment="1">
      <alignment horizontal="left" vertical="top" wrapText="1" indent="2"/>
    </xf>
    <xf numFmtId="0" fontId="17" fillId="5" borderId="4" xfId="0" applyFont="1" applyFill="1" applyBorder="1" applyAlignment="1">
      <alignment vertical="top"/>
    </xf>
    <xf numFmtId="0" fontId="14" fillId="5" borderId="3" xfId="0" applyFont="1" applyFill="1" applyBorder="1" applyAlignment="1">
      <alignment horizontal="left" vertical="top" wrapText="1"/>
    </xf>
    <xf numFmtId="3" fontId="10" fillId="5" borderId="4" xfId="0" applyNumberFormat="1" applyFont="1" applyFill="1" applyBorder="1" applyAlignment="1">
      <alignment horizontal="left" vertical="top" wrapText="1"/>
    </xf>
    <xf numFmtId="0" fontId="11" fillId="5" borderId="6" xfId="0" applyFont="1" applyFill="1" applyBorder="1" applyAlignment="1">
      <alignment horizontal="left"/>
    </xf>
    <xf numFmtId="0" fontId="17" fillId="5" borderId="4" xfId="0" applyFont="1" applyFill="1" applyBorder="1" applyAlignment="1">
      <alignment horizontal="left" vertical="top" wrapText="1"/>
    </xf>
    <xf numFmtId="0" fontId="11" fillId="5" borderId="6" xfId="0" applyFont="1" applyFill="1" applyBorder="1" applyAlignment="1">
      <alignment horizontal="left" vertical="top" wrapText="1"/>
    </xf>
    <xf numFmtId="0" fontId="14" fillId="5" borderId="3" xfId="0" applyFont="1" applyFill="1" applyBorder="1"/>
    <xf numFmtId="0" fontId="7" fillId="5" borderId="4" xfId="0" applyFont="1" applyFill="1" applyBorder="1" applyAlignment="1">
      <alignment vertical="top" wrapText="1"/>
    </xf>
    <xf numFmtId="0" fontId="8" fillId="5" borderId="4" xfId="0" applyFont="1" applyFill="1" applyBorder="1"/>
    <xf numFmtId="0" fontId="0" fillId="5" borderId="9" xfId="0" applyFill="1" applyBorder="1"/>
    <xf numFmtId="0" fontId="0" fillId="5" borderId="16" xfId="0" applyFill="1" applyBorder="1"/>
    <xf numFmtId="0" fontId="0" fillId="5" borderId="17" xfId="0" applyFill="1" applyBorder="1"/>
    <xf numFmtId="0" fontId="0" fillId="5" borderId="10" xfId="0" applyFill="1" applyBorder="1"/>
    <xf numFmtId="0" fontId="30" fillId="5" borderId="0" xfId="0" applyFont="1" applyFill="1" applyBorder="1"/>
    <xf numFmtId="0" fontId="0" fillId="5" borderId="12" xfId="0" applyFill="1" applyBorder="1"/>
    <xf numFmtId="0" fontId="31" fillId="5" borderId="0" xfId="0" applyFont="1" applyFill="1" applyBorder="1" applyAlignment="1">
      <alignment vertical="top" wrapText="1"/>
    </xf>
    <xf numFmtId="0" fontId="31" fillId="5" borderId="0" xfId="0" applyFont="1" applyFill="1" applyBorder="1"/>
    <xf numFmtId="0" fontId="31" fillId="5" borderId="0" xfId="0" applyFont="1" applyFill="1" applyBorder="1" applyAlignment="1">
      <alignment horizontal="left" indent="2"/>
    </xf>
    <xf numFmtId="0" fontId="0" fillId="5" borderId="11" xfId="0" applyFill="1" applyBorder="1"/>
    <xf numFmtId="0" fontId="0" fillId="5" borderId="19" xfId="0" applyFill="1" applyBorder="1"/>
    <xf numFmtId="0" fontId="0" fillId="5" borderId="13" xfId="0" applyFill="1" applyBorder="1"/>
    <xf numFmtId="0" fontId="14" fillId="5" borderId="16" xfId="0" applyFont="1" applyFill="1" applyBorder="1"/>
    <xf numFmtId="0" fontId="8" fillId="4" borderId="18" xfId="0" applyFont="1" applyFill="1" applyBorder="1" applyAlignment="1" applyProtection="1">
      <alignment horizontal="left" vertical="top" wrapText="1"/>
      <protection locked="0"/>
    </xf>
    <xf numFmtId="0" fontId="5" fillId="4" borderId="5" xfId="0" applyFont="1" applyFill="1" applyBorder="1" applyAlignment="1" applyProtection="1">
      <alignment vertical="top" wrapText="1"/>
      <protection locked="0"/>
    </xf>
    <xf numFmtId="0" fontId="5" fillId="4" borderId="20" xfId="0" applyFont="1" applyFill="1" applyBorder="1" applyAlignment="1" applyProtection="1">
      <alignment horizontal="left" vertical="top" wrapText="1"/>
      <protection locked="0"/>
    </xf>
    <xf numFmtId="0" fontId="31" fillId="5" borderId="1" xfId="0" applyFont="1" applyFill="1" applyBorder="1" applyAlignment="1" applyProtection="1">
      <alignment horizontal="left" indent="2"/>
      <protection locked="0"/>
    </xf>
    <xf numFmtId="0" fontId="30" fillId="5" borderId="1" xfId="0" applyFont="1" applyFill="1" applyBorder="1" applyProtection="1">
      <protection locked="0"/>
    </xf>
    <xf numFmtId="0" fontId="0" fillId="5" borderId="1" xfId="0" applyFill="1" applyBorder="1" applyProtection="1">
      <protection locked="0"/>
    </xf>
    <xf numFmtId="0" fontId="19" fillId="0" borderId="10" xfId="0" applyFont="1" applyBorder="1"/>
    <xf numFmtId="0" fontId="19" fillId="5" borderId="21" xfId="0" applyFont="1" applyFill="1" applyBorder="1" applyAlignment="1">
      <alignment horizontal="left" vertical="top" wrapText="1"/>
    </xf>
    <xf numFmtId="0" fontId="19" fillId="0" borderId="10" xfId="0" applyFont="1" applyBorder="1" applyAlignment="1">
      <alignment horizontal="right" vertical="top"/>
    </xf>
    <xf numFmtId="0" fontId="18" fillId="0" borderId="10" xfId="0" applyFont="1" applyBorder="1" applyAlignment="1">
      <alignment horizontal="right" vertical="top"/>
    </xf>
    <xf numFmtId="0" fontId="28" fillId="5" borderId="4" xfId="1" applyFill="1" applyBorder="1" applyAlignment="1" applyProtection="1">
      <alignment horizontal="left" vertical="top" wrapText="1" indent="5"/>
    </xf>
    <xf numFmtId="0" fontId="21" fillId="5" borderId="5" xfId="0" applyFont="1" applyFill="1" applyBorder="1"/>
    <xf numFmtId="0" fontId="0" fillId="5" borderId="8" xfId="0" applyFill="1" applyBorder="1"/>
    <xf numFmtId="0" fontId="19" fillId="5" borderId="4" xfId="0" applyFont="1" applyFill="1" applyBorder="1" applyAlignment="1">
      <alignment vertical="top" wrapText="1"/>
    </xf>
    <xf numFmtId="0" fontId="30" fillId="5" borderId="0" xfId="0" applyFont="1" applyFill="1" applyBorder="1" applyProtection="1">
      <protection locked="0"/>
    </xf>
    <xf numFmtId="0" fontId="0" fillId="5" borderId="0" xfId="0" applyFill="1" applyBorder="1" applyProtection="1">
      <protection locked="0"/>
    </xf>
    <xf numFmtId="0" fontId="31" fillId="5" borderId="0" xfId="0" applyFont="1" applyFill="1" applyBorder="1" applyAlignment="1" applyProtection="1">
      <alignment horizontal="left" indent="2"/>
      <protection locked="0"/>
    </xf>
    <xf numFmtId="0" fontId="31" fillId="5" borderId="0" xfId="0" applyFont="1" applyFill="1" applyBorder="1" applyProtection="1">
      <protection locked="0"/>
    </xf>
    <xf numFmtId="0" fontId="0" fillId="5" borderId="12" xfId="0" applyFill="1" applyBorder="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Q$6"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Q$23" lockText="1" noThreeD="1"/>
</file>

<file path=xl/ctrlProps/ctrlProp2.xml><?xml version="1.0" encoding="utf-8"?>
<formControlPr xmlns="http://schemas.microsoft.com/office/spreadsheetml/2009/9/main" objectType="Radio" firstButton="1" fmlaLink="$Q$5"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Q$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Q$8"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Q$9"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Q$10"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Q$1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Q$12"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Q$1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Q$14"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Q$15"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Q$16"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Q$17"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PMExcellenceAwards@Gartner.com?subject=BPM%20Excellence%20Award%202013%20Applicatio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vmlDrawing" Target="../drawings/vmlDrawing1.v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dimension ref="A1:A17"/>
  <sheetViews>
    <sheetView showGridLines="0" topLeftCell="A10" workbookViewId="0">
      <selection activeCell="A15" sqref="A15"/>
    </sheetView>
  </sheetViews>
  <sheetFormatPr defaultRowHeight="15"/>
  <cols>
    <col min="1" max="1" width="107.42578125" style="2" customWidth="1"/>
  </cols>
  <sheetData>
    <row r="1" spans="1:1" ht="26.25">
      <c r="A1" s="17" t="s">
        <v>50</v>
      </c>
    </row>
    <row r="2" spans="1:1" s="6" customFormat="1" ht="24" thickBot="1">
      <c r="A2" s="39" t="s">
        <v>51</v>
      </c>
    </row>
    <row r="3" spans="1:1" ht="99.75">
      <c r="A3" s="35" t="s">
        <v>207</v>
      </c>
    </row>
    <row r="4" spans="1:1" ht="42.75">
      <c r="A4" s="36" t="s">
        <v>52</v>
      </c>
    </row>
    <row r="5" spans="1:1" ht="57">
      <c r="A5" s="37" t="s">
        <v>53</v>
      </c>
    </row>
    <row r="6" spans="1:1" ht="42.75">
      <c r="A6" s="38" t="s">
        <v>54</v>
      </c>
    </row>
    <row r="7" spans="1:1" ht="15.75">
      <c r="A7" s="18" t="s">
        <v>0</v>
      </c>
    </row>
    <row r="8" spans="1:1" ht="15.75">
      <c r="A8" s="19" t="s">
        <v>47</v>
      </c>
    </row>
    <row r="9" spans="1:1" ht="30">
      <c r="A9" s="34" t="s">
        <v>3</v>
      </c>
    </row>
    <row r="10" spans="1:1" ht="15.75">
      <c r="A10" s="19" t="s">
        <v>232</v>
      </c>
    </row>
    <row r="11" spans="1:1" ht="60">
      <c r="A11" s="40" t="s">
        <v>2</v>
      </c>
    </row>
    <row r="12" spans="1:1" ht="15.75">
      <c r="A12" s="19" t="s">
        <v>228</v>
      </c>
    </row>
    <row r="13" spans="1:1" ht="60">
      <c r="A13" s="34" t="s">
        <v>4</v>
      </c>
    </row>
    <row r="14" spans="1:1" ht="15.75">
      <c r="A14" s="19" t="s">
        <v>49</v>
      </c>
    </row>
    <row r="15" spans="1:1" ht="51" customHeight="1">
      <c r="A15" s="40" t="s">
        <v>1</v>
      </c>
    </row>
    <row r="16" spans="1:1" ht="23.25">
      <c r="A16" s="41" t="s">
        <v>68</v>
      </c>
    </row>
    <row r="17" spans="1:1" ht="15.75" thickBot="1">
      <c r="A17" s="42" t="s">
        <v>227</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O28"/>
  <sheetViews>
    <sheetView showGridLines="0" tabSelected="1" workbookViewId="0">
      <selection activeCell="B23" sqref="B23"/>
    </sheetView>
  </sheetViews>
  <sheetFormatPr defaultRowHeight="15.75"/>
  <cols>
    <col min="1" max="1" width="3" customWidth="1"/>
    <col min="2" max="2" width="81.42578125" style="4" customWidth="1"/>
    <col min="3" max="3" width="3.140625" customWidth="1"/>
    <col min="4" max="4" width="84.140625" customWidth="1"/>
    <col min="5" max="5" width="25.85546875" customWidth="1"/>
  </cols>
  <sheetData>
    <row r="1" spans="1:15" ht="19.5" customHeight="1" thickBot="1">
      <c r="A1" s="20"/>
      <c r="B1" s="31" t="s">
        <v>5</v>
      </c>
      <c r="C1" s="32"/>
      <c r="D1" s="33" t="s">
        <v>210</v>
      </c>
      <c r="E1" s="9"/>
      <c r="F1" s="9"/>
      <c r="G1" s="9"/>
      <c r="H1" s="9"/>
      <c r="I1" s="9"/>
      <c r="J1" s="9"/>
      <c r="K1" s="9"/>
      <c r="L1" s="9"/>
      <c r="M1" s="9"/>
      <c r="N1" s="9"/>
      <c r="O1" s="9"/>
    </row>
    <row r="2" spans="1:15">
      <c r="A2" s="21"/>
      <c r="B2" s="43"/>
      <c r="C2" s="26"/>
      <c r="D2" s="46"/>
      <c r="E2" s="9"/>
      <c r="F2" s="9"/>
      <c r="G2" s="9"/>
      <c r="H2" s="9"/>
      <c r="I2" s="9"/>
      <c r="J2" s="9"/>
      <c r="K2" s="9"/>
      <c r="L2" s="9"/>
      <c r="M2" s="9"/>
      <c r="N2" s="9"/>
      <c r="O2" s="9"/>
    </row>
    <row r="3" spans="1:15" ht="60">
      <c r="A3" s="21"/>
      <c r="B3" s="44" t="s">
        <v>61</v>
      </c>
      <c r="C3" s="26"/>
      <c r="D3" s="44" t="s">
        <v>209</v>
      </c>
      <c r="E3" s="24" t="s">
        <v>208</v>
      </c>
      <c r="F3" s="9"/>
      <c r="G3" s="9"/>
      <c r="H3" s="9"/>
      <c r="I3" s="9"/>
      <c r="J3" s="9"/>
      <c r="K3" s="9"/>
      <c r="L3" s="9"/>
      <c r="M3" s="9"/>
      <c r="N3" s="9"/>
      <c r="O3" s="9"/>
    </row>
    <row r="4" spans="1:15" ht="45">
      <c r="A4" s="21"/>
      <c r="B4" s="44" t="s">
        <v>213</v>
      </c>
      <c r="C4" s="26"/>
      <c r="D4" s="49" t="s">
        <v>211</v>
      </c>
      <c r="F4" s="9"/>
      <c r="G4" s="9"/>
      <c r="H4" s="9"/>
      <c r="I4" s="9"/>
      <c r="J4" s="9"/>
      <c r="K4" s="9"/>
      <c r="L4" s="9"/>
      <c r="M4" s="9"/>
      <c r="N4" s="9"/>
      <c r="O4" s="9"/>
    </row>
    <row r="5" spans="1:15">
      <c r="A5" s="21"/>
      <c r="B5" s="44" t="s">
        <v>47</v>
      </c>
      <c r="C5" s="27"/>
      <c r="D5" s="50" t="s">
        <v>212</v>
      </c>
      <c r="E5" s="9"/>
      <c r="F5" s="9"/>
      <c r="G5" s="9"/>
      <c r="H5" s="9"/>
      <c r="I5" s="9"/>
      <c r="J5" s="9"/>
      <c r="K5" s="9"/>
      <c r="L5" s="9"/>
      <c r="M5" s="9"/>
      <c r="N5" s="9"/>
      <c r="O5" s="9"/>
    </row>
    <row r="6" spans="1:15">
      <c r="A6" s="21"/>
      <c r="B6" s="44" t="s">
        <v>233</v>
      </c>
      <c r="C6" s="27"/>
      <c r="D6" s="47" t="s">
        <v>218</v>
      </c>
      <c r="E6" s="9"/>
      <c r="F6" s="9"/>
      <c r="G6" s="9"/>
      <c r="H6" s="9"/>
      <c r="I6" s="9"/>
      <c r="J6" s="9"/>
      <c r="K6" s="9"/>
      <c r="L6" s="9"/>
      <c r="M6" s="9"/>
      <c r="N6" s="9"/>
      <c r="O6" s="9"/>
    </row>
    <row r="7" spans="1:15">
      <c r="A7" s="21"/>
      <c r="B7" s="44" t="s">
        <v>48</v>
      </c>
      <c r="C7" s="27"/>
      <c r="D7" s="51" t="s">
        <v>230</v>
      </c>
      <c r="E7" s="9"/>
      <c r="F7" s="9"/>
      <c r="G7" s="9"/>
      <c r="H7" s="9"/>
      <c r="I7" s="9"/>
      <c r="J7" s="9"/>
      <c r="K7" s="9"/>
      <c r="L7" s="9"/>
      <c r="M7" s="9"/>
      <c r="N7" s="9"/>
      <c r="O7" s="9"/>
    </row>
    <row r="8" spans="1:15" ht="49.5" customHeight="1">
      <c r="A8" s="21"/>
      <c r="B8" s="44" t="s">
        <v>66</v>
      </c>
      <c r="C8" s="27"/>
      <c r="D8" s="52" t="s">
        <v>214</v>
      </c>
      <c r="E8" s="9"/>
      <c r="F8" s="9"/>
      <c r="G8" s="9"/>
      <c r="H8" s="9"/>
      <c r="I8" s="9"/>
      <c r="J8" s="9"/>
      <c r="K8" s="9"/>
      <c r="L8" s="9"/>
      <c r="M8" s="9"/>
      <c r="N8" s="9"/>
      <c r="O8" s="9"/>
    </row>
    <row r="9" spans="1:15">
      <c r="A9" s="21"/>
      <c r="B9" s="43"/>
      <c r="C9" s="26"/>
      <c r="D9" s="53"/>
      <c r="E9" s="9"/>
      <c r="F9" s="9"/>
      <c r="G9" s="9"/>
      <c r="H9" s="9"/>
      <c r="I9" s="9"/>
      <c r="J9" s="9"/>
      <c r="K9" s="9"/>
      <c r="L9" s="9"/>
      <c r="M9" s="9"/>
      <c r="N9" s="9"/>
      <c r="O9" s="9"/>
    </row>
    <row r="10" spans="1:15" ht="31.5">
      <c r="A10" s="21"/>
      <c r="B10" s="45" t="s">
        <v>6</v>
      </c>
      <c r="C10" s="26"/>
      <c r="D10" s="47" t="s">
        <v>215</v>
      </c>
      <c r="E10" s="9"/>
      <c r="F10" s="9"/>
      <c r="G10" s="9"/>
      <c r="H10" s="9"/>
      <c r="I10" s="9"/>
      <c r="J10" s="9"/>
      <c r="K10" s="9"/>
      <c r="L10" s="9"/>
      <c r="M10" s="9"/>
      <c r="N10" s="9"/>
      <c r="O10" s="9"/>
    </row>
    <row r="11" spans="1:15" ht="17.25" customHeight="1">
      <c r="A11" s="21"/>
      <c r="B11" s="43"/>
      <c r="C11" s="26"/>
      <c r="D11" s="109" t="s">
        <v>217</v>
      </c>
      <c r="E11" s="9"/>
      <c r="F11" s="9"/>
      <c r="G11" s="9"/>
      <c r="H11" s="9"/>
      <c r="I11" s="9"/>
      <c r="J11" s="9"/>
      <c r="K11" s="9"/>
      <c r="L11" s="9"/>
      <c r="M11" s="9"/>
      <c r="N11" s="9"/>
      <c r="O11" s="9"/>
    </row>
    <row r="12" spans="1:15">
      <c r="A12" s="104">
        <v>1</v>
      </c>
      <c r="B12" s="44" t="s">
        <v>62</v>
      </c>
      <c r="C12" s="26"/>
      <c r="D12" s="51" t="s">
        <v>216</v>
      </c>
      <c r="E12" s="9"/>
      <c r="F12" s="9"/>
      <c r="G12" s="9"/>
      <c r="H12" s="9"/>
      <c r="I12" s="9"/>
      <c r="J12" s="9"/>
      <c r="K12" s="9"/>
      <c r="L12" s="9"/>
      <c r="M12" s="9"/>
      <c r="N12" s="9"/>
      <c r="O12" s="9"/>
    </row>
    <row r="13" spans="1:15">
      <c r="A13" s="104">
        <v>2</v>
      </c>
      <c r="B13" s="44" t="s">
        <v>63</v>
      </c>
      <c r="C13" s="28"/>
      <c r="D13" s="47"/>
      <c r="E13" s="15"/>
      <c r="F13" s="15"/>
      <c r="G13" s="15"/>
      <c r="H13" s="15"/>
      <c r="I13" s="15"/>
      <c r="J13" s="15"/>
      <c r="K13" s="15"/>
      <c r="L13" s="15"/>
      <c r="M13" s="15"/>
      <c r="N13" s="9"/>
      <c r="O13" s="9"/>
    </row>
    <row r="14" spans="1:15" ht="30">
      <c r="A14" s="104">
        <v>3</v>
      </c>
      <c r="B14" s="103" t="s">
        <v>223</v>
      </c>
      <c r="C14" s="28"/>
      <c r="D14" s="47"/>
      <c r="E14" s="15"/>
      <c r="F14" s="15"/>
      <c r="G14" s="15"/>
      <c r="H14" s="15"/>
      <c r="I14" s="15"/>
      <c r="J14" s="15"/>
      <c r="K14" s="15"/>
      <c r="L14" s="15"/>
      <c r="M14" s="15"/>
      <c r="N14" s="9"/>
      <c r="O14" s="9"/>
    </row>
    <row r="15" spans="1:15" ht="30">
      <c r="A15" s="105" t="s">
        <v>220</v>
      </c>
      <c r="B15" s="44" t="s">
        <v>224</v>
      </c>
      <c r="C15" s="28"/>
      <c r="D15" s="47"/>
      <c r="E15" s="15"/>
      <c r="F15" s="15"/>
      <c r="G15" s="15"/>
      <c r="H15" s="15"/>
      <c r="I15" s="15"/>
      <c r="J15" s="15"/>
      <c r="K15" s="15"/>
      <c r="L15" s="15"/>
      <c r="M15" s="15"/>
      <c r="N15" s="9"/>
      <c r="O15" s="9"/>
    </row>
    <row r="16" spans="1:15">
      <c r="A16" s="105" t="s">
        <v>221</v>
      </c>
      <c r="B16" s="44" t="s">
        <v>234</v>
      </c>
      <c r="C16" s="28"/>
      <c r="D16" s="47"/>
      <c r="E16" s="15"/>
      <c r="F16" s="15"/>
      <c r="G16" s="15"/>
      <c r="H16" s="15"/>
      <c r="I16" s="15"/>
      <c r="J16" s="15"/>
      <c r="K16" s="15"/>
      <c r="L16" s="15"/>
      <c r="M16" s="15"/>
      <c r="N16" s="9"/>
      <c r="O16" s="9"/>
    </row>
    <row r="17" spans="1:15" ht="30">
      <c r="A17" s="105" t="s">
        <v>222</v>
      </c>
      <c r="B17" s="44" t="s">
        <v>229</v>
      </c>
      <c r="C17" s="28"/>
      <c r="D17" s="47"/>
      <c r="E17" s="15"/>
      <c r="F17" s="15"/>
      <c r="G17" s="15"/>
      <c r="H17" s="15"/>
      <c r="I17" s="15"/>
      <c r="J17" s="15"/>
      <c r="K17" s="15"/>
      <c r="L17" s="15"/>
      <c r="M17" s="15"/>
      <c r="N17" s="9"/>
      <c r="O17" s="9"/>
    </row>
    <row r="18" spans="1:15" ht="30">
      <c r="A18" s="104">
        <v>4</v>
      </c>
      <c r="B18" s="44" t="s">
        <v>225</v>
      </c>
      <c r="C18" s="28"/>
      <c r="D18" s="47"/>
      <c r="E18" s="15"/>
      <c r="F18" s="15"/>
      <c r="G18" s="15"/>
      <c r="H18" s="15"/>
      <c r="I18" s="15"/>
      <c r="J18" s="15"/>
      <c r="K18" s="15"/>
      <c r="L18" s="15"/>
      <c r="M18" s="15"/>
      <c r="N18" s="9"/>
      <c r="O18" s="9"/>
    </row>
    <row r="19" spans="1:15">
      <c r="A19" s="102">
        <v>5</v>
      </c>
      <c r="B19" s="44" t="s">
        <v>64</v>
      </c>
      <c r="C19" s="28"/>
      <c r="D19" s="108"/>
      <c r="E19" s="15"/>
      <c r="F19" s="15"/>
      <c r="G19" s="15"/>
      <c r="H19" s="15"/>
      <c r="I19" s="15"/>
      <c r="J19" s="15"/>
      <c r="K19" s="15"/>
      <c r="L19" s="15"/>
      <c r="M19" s="15"/>
      <c r="N19" s="9"/>
      <c r="O19" s="9"/>
    </row>
    <row r="20" spans="1:15">
      <c r="A20" s="22"/>
      <c r="B20" s="106" t="s">
        <v>69</v>
      </c>
      <c r="C20" s="28"/>
      <c r="D20" s="107" t="s">
        <v>226</v>
      </c>
      <c r="E20" s="15"/>
      <c r="F20" s="15"/>
      <c r="G20" s="15"/>
      <c r="H20" s="15"/>
      <c r="I20" s="15"/>
      <c r="J20" s="15"/>
      <c r="K20" s="15"/>
      <c r="L20" s="15"/>
      <c r="M20" s="15"/>
      <c r="N20" s="9"/>
      <c r="O20" s="9"/>
    </row>
    <row r="21" spans="1:15">
      <c r="A21" s="22"/>
      <c r="B21" s="44" t="s">
        <v>65</v>
      </c>
      <c r="C21" s="28"/>
      <c r="D21" s="47"/>
      <c r="E21" s="15"/>
      <c r="F21" s="15"/>
      <c r="G21" s="15"/>
      <c r="H21" s="15"/>
      <c r="I21" s="15"/>
      <c r="J21" s="15"/>
      <c r="K21" s="15"/>
      <c r="L21" s="15"/>
      <c r="M21" s="15"/>
      <c r="N21" s="9"/>
      <c r="O21" s="9"/>
    </row>
    <row r="22" spans="1:15" ht="30.75" thickBot="1">
      <c r="A22" s="22"/>
      <c r="B22" s="30" t="s">
        <v>236</v>
      </c>
      <c r="C22" s="29"/>
      <c r="D22" s="48"/>
      <c r="E22" s="15"/>
      <c r="F22" s="15"/>
      <c r="G22" s="15"/>
      <c r="H22" s="15"/>
      <c r="I22" s="15"/>
      <c r="J22" s="15"/>
      <c r="K22" s="15"/>
      <c r="L22" s="15"/>
      <c r="M22" s="15"/>
      <c r="N22" s="9"/>
      <c r="O22" s="9"/>
    </row>
    <row r="23" spans="1:15">
      <c r="A23" s="22"/>
      <c r="C23" s="15"/>
      <c r="D23" s="15"/>
      <c r="E23" s="15"/>
      <c r="F23" s="15"/>
      <c r="G23" s="15"/>
      <c r="H23" s="15"/>
      <c r="I23" s="15"/>
      <c r="J23" s="15"/>
      <c r="K23" s="15"/>
      <c r="L23" s="15"/>
      <c r="M23" s="15"/>
      <c r="N23" s="9"/>
      <c r="O23" s="9"/>
    </row>
    <row r="24" spans="1:15" ht="16.5" thickBot="1">
      <c r="A24" s="23"/>
      <c r="C24" s="1"/>
      <c r="D24" s="25"/>
      <c r="E24" s="1"/>
      <c r="F24" s="1"/>
      <c r="G24" s="1"/>
      <c r="H24" s="1"/>
      <c r="I24" s="1"/>
      <c r="J24" s="1"/>
      <c r="K24" s="1"/>
      <c r="L24" s="1"/>
      <c r="M24" s="1"/>
    </row>
    <row r="25" spans="1:15" ht="15">
      <c r="A25" s="1"/>
      <c r="B25" s="5"/>
      <c r="C25" s="1"/>
      <c r="D25" s="1"/>
      <c r="E25" s="1"/>
      <c r="F25" s="1"/>
      <c r="G25" s="1"/>
      <c r="H25" s="1"/>
      <c r="I25" s="1"/>
      <c r="J25" s="1"/>
      <c r="K25" s="1"/>
      <c r="L25" s="1"/>
      <c r="M25" s="1"/>
    </row>
    <row r="26" spans="1:15" ht="15">
      <c r="A26" s="1"/>
      <c r="B26" s="5"/>
      <c r="C26" s="1"/>
      <c r="D26" s="1"/>
      <c r="E26" s="1"/>
      <c r="F26" s="1"/>
      <c r="G26" s="1"/>
      <c r="H26" s="1"/>
      <c r="I26" s="1"/>
      <c r="J26" s="1"/>
      <c r="K26" s="1"/>
      <c r="L26" s="1"/>
      <c r="M26" s="1"/>
    </row>
    <row r="27" spans="1:15" ht="15">
      <c r="A27" s="1"/>
      <c r="B27" s="5"/>
      <c r="C27" s="1"/>
      <c r="D27" s="1"/>
      <c r="E27" s="1"/>
      <c r="F27" s="1"/>
      <c r="G27" s="1"/>
      <c r="H27" s="1"/>
      <c r="I27" s="1"/>
      <c r="J27" s="1"/>
      <c r="K27" s="1"/>
      <c r="L27" s="1"/>
      <c r="M27" s="1"/>
    </row>
    <row r="28" spans="1:15" ht="15">
      <c r="A28" s="1"/>
      <c r="B28" s="5"/>
      <c r="C28" s="1"/>
      <c r="D28" s="1"/>
      <c r="E28" s="1"/>
      <c r="F28" s="1"/>
      <c r="G28" s="1"/>
      <c r="H28" s="1"/>
      <c r="I28" s="1"/>
      <c r="J28" s="1"/>
      <c r="K28" s="1"/>
      <c r="L28" s="1"/>
      <c r="M28" s="1"/>
    </row>
  </sheetData>
  <hyperlinks>
    <hyperlink ref="B20" r:id="rId1"/>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dimension ref="A1:C25"/>
  <sheetViews>
    <sheetView showGridLines="0" topLeftCell="A7" workbookViewId="0">
      <selection activeCell="C9" sqref="C9"/>
    </sheetView>
  </sheetViews>
  <sheetFormatPr defaultRowHeight="18.75"/>
  <cols>
    <col min="1" max="1" width="4.28515625" style="7" customWidth="1"/>
    <col min="2" max="2" width="35.7109375" style="3" customWidth="1"/>
    <col min="3" max="3" width="93.5703125" style="3" customWidth="1"/>
  </cols>
  <sheetData>
    <row r="1" spans="1:3" ht="18">
      <c r="A1" s="54" t="s">
        <v>7</v>
      </c>
      <c r="B1" s="55"/>
      <c r="C1" s="65"/>
    </row>
    <row r="2" spans="1:3">
      <c r="A2" s="56"/>
      <c r="B2" s="57"/>
      <c r="C2" s="66"/>
    </row>
    <row r="3" spans="1:3" ht="18">
      <c r="A3" s="58" t="s">
        <v>59</v>
      </c>
      <c r="B3" s="59"/>
      <c r="C3" s="66"/>
    </row>
    <row r="4" spans="1:3">
      <c r="A4" s="60"/>
      <c r="B4" s="61" t="s">
        <v>57</v>
      </c>
      <c r="C4" s="96"/>
    </row>
    <row r="5" spans="1:3" ht="18">
      <c r="A5" s="62"/>
      <c r="B5" s="61" t="s">
        <v>56</v>
      </c>
      <c r="C5" s="96"/>
    </row>
    <row r="6" spans="1:3" ht="18">
      <c r="A6" s="62"/>
      <c r="B6" s="57" t="s">
        <v>55</v>
      </c>
      <c r="C6" s="66"/>
    </row>
    <row r="7" spans="1:3" ht="18">
      <c r="A7" s="62"/>
      <c r="B7" s="57"/>
      <c r="C7" s="66"/>
    </row>
    <row r="8" spans="1:3" ht="18">
      <c r="A8" s="58" t="s">
        <v>58</v>
      </c>
      <c r="B8" s="59"/>
      <c r="C8" s="66"/>
    </row>
    <row r="9" spans="1:3">
      <c r="A9" s="60"/>
      <c r="B9" s="61" t="s">
        <v>8</v>
      </c>
      <c r="C9" s="96"/>
    </row>
    <row r="10" spans="1:3">
      <c r="A10" s="60"/>
      <c r="B10" s="61" t="s">
        <v>9</v>
      </c>
      <c r="C10" s="96"/>
    </row>
    <row r="11" spans="1:3">
      <c r="A11" s="60"/>
      <c r="B11" s="61" t="s">
        <v>10</v>
      </c>
      <c r="C11" s="96"/>
    </row>
    <row r="12" spans="1:3">
      <c r="A12" s="60"/>
      <c r="B12" s="61" t="s">
        <v>12</v>
      </c>
      <c r="C12" s="96"/>
    </row>
    <row r="13" spans="1:3">
      <c r="A13" s="60"/>
      <c r="B13" s="61" t="s">
        <v>11</v>
      </c>
      <c r="C13" s="96"/>
    </row>
    <row r="14" spans="1:3">
      <c r="A14" s="60"/>
      <c r="B14" s="61" t="s">
        <v>13</v>
      </c>
      <c r="C14" s="96"/>
    </row>
    <row r="15" spans="1:3">
      <c r="A15" s="60"/>
      <c r="B15" s="61" t="s">
        <v>14</v>
      </c>
      <c r="C15" s="96"/>
    </row>
    <row r="16" spans="1:3" ht="18">
      <c r="A16" s="62"/>
      <c r="B16" s="61"/>
      <c r="C16" s="66"/>
    </row>
    <row r="17" spans="1:3" ht="18">
      <c r="A17" s="58" t="s">
        <v>60</v>
      </c>
      <c r="B17" s="59"/>
      <c r="C17" s="66"/>
    </row>
    <row r="18" spans="1:3">
      <c r="A18" s="60"/>
      <c r="B18" s="61" t="s">
        <v>8</v>
      </c>
      <c r="C18" s="96"/>
    </row>
    <row r="19" spans="1:3">
      <c r="A19" s="60"/>
      <c r="B19" s="61" t="s">
        <v>9</v>
      </c>
      <c r="C19" s="96"/>
    </row>
    <row r="20" spans="1:3">
      <c r="A20" s="60"/>
      <c r="B20" s="61" t="s">
        <v>10</v>
      </c>
      <c r="C20" s="96"/>
    </row>
    <row r="21" spans="1:3">
      <c r="A21" s="60"/>
      <c r="B21" s="61" t="s">
        <v>12</v>
      </c>
      <c r="C21" s="96"/>
    </row>
    <row r="22" spans="1:3">
      <c r="A22" s="60"/>
      <c r="B22" s="61" t="s">
        <v>11</v>
      </c>
      <c r="C22" s="96"/>
    </row>
    <row r="23" spans="1:3">
      <c r="A23" s="60"/>
      <c r="B23" s="61" t="s">
        <v>13</v>
      </c>
      <c r="C23" s="96"/>
    </row>
    <row r="24" spans="1:3">
      <c r="A24" s="60"/>
      <c r="B24" s="61" t="s">
        <v>14</v>
      </c>
      <c r="C24" s="96"/>
    </row>
    <row r="25" spans="1:3" ht="19.5" thickBot="1">
      <c r="A25" s="63"/>
      <c r="B25" s="64"/>
      <c r="C25" s="6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5"/>
  <sheetViews>
    <sheetView showGridLines="0" workbookViewId="0">
      <selection activeCell="A12" sqref="A12"/>
    </sheetView>
  </sheetViews>
  <sheetFormatPr defaultRowHeight="15.75"/>
  <cols>
    <col min="1" max="1" width="100.7109375" style="4" customWidth="1"/>
  </cols>
  <sheetData>
    <row r="1" spans="1:1">
      <c r="A1" s="70" t="s">
        <v>45</v>
      </c>
    </row>
    <row r="2" spans="1:1" ht="15">
      <c r="A2" s="71"/>
    </row>
    <row r="3" spans="1:1" ht="60.75">
      <c r="A3" s="71" t="s">
        <v>46</v>
      </c>
    </row>
    <row r="4" spans="1:1">
      <c r="A4" s="72"/>
    </row>
    <row r="5" spans="1:1" ht="15">
      <c r="A5" s="71" t="s">
        <v>44</v>
      </c>
    </row>
    <row r="6" spans="1:1">
      <c r="A6" s="73" t="s">
        <v>38</v>
      </c>
    </row>
    <row r="7" spans="1:1" ht="30.75">
      <c r="A7" s="73" t="s">
        <v>39</v>
      </c>
    </row>
    <row r="8" spans="1:1" ht="30.75">
      <c r="A8" s="73" t="s">
        <v>40</v>
      </c>
    </row>
    <row r="9" spans="1:1" ht="30.75">
      <c r="A9" s="73" t="s">
        <v>41</v>
      </c>
    </row>
    <row r="10" spans="1:1">
      <c r="A10" s="43"/>
    </row>
    <row r="11" spans="1:1" ht="15">
      <c r="A11" s="74" t="s">
        <v>43</v>
      </c>
    </row>
    <row r="12" spans="1:1" ht="246.75" customHeight="1">
      <c r="A12" s="97" t="s">
        <v>42</v>
      </c>
    </row>
    <row r="13" spans="1:1">
      <c r="A13" s="68">
        <f>LEN(A12)</f>
        <v>43</v>
      </c>
    </row>
    <row r="14" spans="1:1" ht="16.5" thickBot="1">
      <c r="A14" s="69" t="s">
        <v>17</v>
      </c>
    </row>
    <row r="15" spans="1:1">
      <c r="A15"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15"/>
  <sheetViews>
    <sheetView showGridLines="0" workbookViewId="0">
      <selection activeCell="A13" sqref="A13"/>
    </sheetView>
  </sheetViews>
  <sheetFormatPr defaultRowHeight="15.75"/>
  <cols>
    <col min="1" max="1" width="100.7109375" style="4" customWidth="1"/>
  </cols>
  <sheetData>
    <row r="1" spans="1:1" ht="23.25">
      <c r="A1" s="75" t="s">
        <v>37</v>
      </c>
    </row>
    <row r="2" spans="1:1" ht="15">
      <c r="A2" s="71"/>
    </row>
    <row r="3" spans="1:1" ht="45">
      <c r="A3" s="71" t="s">
        <v>36</v>
      </c>
    </row>
    <row r="4" spans="1:1" ht="30">
      <c r="A4" s="73" t="s">
        <v>31</v>
      </c>
    </row>
    <row r="5" spans="1:1" ht="30">
      <c r="A5" s="73" t="s">
        <v>32</v>
      </c>
    </row>
    <row r="6" spans="1:1" ht="15">
      <c r="A6" s="73" t="s">
        <v>33</v>
      </c>
    </row>
    <row r="7" spans="1:1" ht="30">
      <c r="A7" s="73" t="s">
        <v>34</v>
      </c>
    </row>
    <row r="8" spans="1:1" ht="15">
      <c r="A8" s="73" t="s">
        <v>35</v>
      </c>
    </row>
    <row r="9" spans="1:1">
      <c r="A9" s="43"/>
    </row>
    <row r="10" spans="1:1">
      <c r="A10" s="43"/>
    </row>
    <row r="11" spans="1:1" ht="15">
      <c r="A11" s="74" t="s">
        <v>18</v>
      </c>
    </row>
    <row r="12" spans="1:1" ht="228" customHeight="1">
      <c r="A12" s="97" t="s">
        <v>36</v>
      </c>
    </row>
    <row r="13" spans="1:1">
      <c r="A13" s="76">
        <f>LEN(A12)</f>
        <v>197</v>
      </c>
    </row>
    <row r="14" spans="1:1" ht="16.5" thickBot="1">
      <c r="A14" s="77" t="s">
        <v>17</v>
      </c>
    </row>
    <row r="15" spans="1:1">
      <c r="A15"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11"/>
  <sheetViews>
    <sheetView workbookViewId="0">
      <selection activeCell="A2" sqref="A2"/>
    </sheetView>
  </sheetViews>
  <sheetFormatPr defaultRowHeight="15"/>
  <cols>
    <col min="1" max="1" width="100.7109375" customWidth="1"/>
  </cols>
  <sheetData>
    <row r="1" spans="1:1" ht="23.25">
      <c r="A1" s="75" t="s">
        <v>235</v>
      </c>
    </row>
    <row r="2" spans="1:1" ht="45">
      <c r="A2" s="71" t="s">
        <v>15</v>
      </c>
    </row>
    <row r="3" spans="1:1" ht="45">
      <c r="A3" s="73" t="s">
        <v>27</v>
      </c>
    </row>
    <row r="4" spans="1:1" ht="30">
      <c r="A4" s="73" t="s">
        <v>28</v>
      </c>
    </row>
    <row r="5" spans="1:1" ht="45">
      <c r="A5" s="73" t="s">
        <v>29</v>
      </c>
    </row>
    <row r="6" spans="1:1">
      <c r="A6" s="73" t="s">
        <v>30</v>
      </c>
    </row>
    <row r="7" spans="1:1" ht="15.75">
      <c r="A7" s="43"/>
    </row>
    <row r="8" spans="1:1" ht="15.75" thickBot="1">
      <c r="A8" s="78" t="s">
        <v>67</v>
      </c>
    </row>
    <row r="9" spans="1:1" ht="255.75" customHeight="1" thickTop="1" thickBot="1">
      <c r="A9" s="98" t="s">
        <v>15</v>
      </c>
    </row>
    <row r="10" spans="1:1" ht="16.5" thickTop="1">
      <c r="A10" s="76">
        <f>LEN(A9)</f>
        <v>233</v>
      </c>
    </row>
    <row r="11" spans="1:1" ht="16.5" thickBot="1">
      <c r="A11" s="79" t="s">
        <v>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15"/>
  <sheetViews>
    <sheetView showGridLines="0" workbookViewId="0">
      <selection activeCell="A2" sqref="A2"/>
    </sheetView>
  </sheetViews>
  <sheetFormatPr defaultRowHeight="15.75"/>
  <cols>
    <col min="1" max="1" width="100.7109375" style="3" customWidth="1"/>
  </cols>
  <sheetData>
    <row r="1" spans="1:1" ht="23.25">
      <c r="A1" s="80" t="s">
        <v>231</v>
      </c>
    </row>
    <row r="2" spans="1:1" ht="75">
      <c r="A2" s="81" t="s">
        <v>16</v>
      </c>
    </row>
    <row r="3" spans="1:1" ht="15">
      <c r="A3" s="81" t="s">
        <v>19</v>
      </c>
    </row>
    <row r="4" spans="1:1" ht="15">
      <c r="A4" s="73" t="s">
        <v>20</v>
      </c>
    </row>
    <row r="5" spans="1:1" ht="15">
      <c r="A5" s="73" t="s">
        <v>21</v>
      </c>
    </row>
    <row r="6" spans="1:1" ht="30">
      <c r="A6" s="73" t="s">
        <v>22</v>
      </c>
    </row>
    <row r="7" spans="1:1" ht="30">
      <c r="A7" s="73" t="s">
        <v>23</v>
      </c>
    </row>
    <row r="8" spans="1:1" ht="15">
      <c r="A8" s="73" t="s">
        <v>24</v>
      </c>
    </row>
    <row r="9" spans="1:1" ht="30">
      <c r="A9" s="73" t="s">
        <v>25</v>
      </c>
    </row>
    <row r="10" spans="1:1" ht="30">
      <c r="A10" s="73" t="s">
        <v>26</v>
      </c>
    </row>
    <row r="11" spans="1:1">
      <c r="A11" s="82"/>
    </row>
    <row r="12" spans="1:1" ht="15">
      <c r="A12" s="74" t="s">
        <v>67</v>
      </c>
    </row>
    <row r="13" spans="1:1" ht="227.25" customHeight="1">
      <c r="A13" s="97" t="s">
        <v>16</v>
      </c>
    </row>
    <row r="14" spans="1:1">
      <c r="A14" s="76">
        <f>LEN(A13)</f>
        <v>383</v>
      </c>
    </row>
    <row r="15" spans="1:1" ht="16.5" thickBot="1">
      <c r="A15" s="77" t="s">
        <v>17</v>
      </c>
    </row>
  </sheetData>
  <pageMargins left="0.7" right="0.7" top="0.75" bottom="0.75" header="0.3" footer="0.3"/>
  <pageSetup orientation="landscape" horizontalDpi="300" verticalDpi="300" r:id="rId1"/>
</worksheet>
</file>

<file path=xl/worksheets/sheet8.xml><?xml version="1.0" encoding="utf-8"?>
<worksheet xmlns="http://schemas.openxmlformats.org/spreadsheetml/2006/main" xmlns:r="http://schemas.openxmlformats.org/officeDocument/2006/relationships">
  <dimension ref="A1:AH151"/>
  <sheetViews>
    <sheetView showGridLines="0" workbookViewId="0">
      <selection activeCell="B109" sqref="B109"/>
    </sheetView>
  </sheetViews>
  <sheetFormatPr defaultRowHeight="15"/>
  <cols>
    <col min="1" max="1" width="3.140625" customWidth="1"/>
    <col min="2" max="2" width="73.140625" customWidth="1"/>
    <col min="3" max="3" width="8.7109375" customWidth="1"/>
    <col min="16" max="16" width="67.5703125" hidden="1" customWidth="1"/>
    <col min="17" max="17" width="11.28515625" hidden="1" customWidth="1"/>
    <col min="18" max="18" width="38.140625" hidden="1" customWidth="1"/>
    <col min="19" max="19" width="24.28515625" hidden="1" customWidth="1"/>
    <col min="20" max="20" width="33.42578125" hidden="1" customWidth="1"/>
    <col min="21" max="21" width="22.5703125" hidden="1" customWidth="1"/>
    <col min="22" max="22" width="22.42578125" hidden="1" customWidth="1"/>
    <col min="23" max="23" width="16.28515625" hidden="1" customWidth="1"/>
    <col min="24" max="24" width="39.85546875" hidden="1" customWidth="1"/>
    <col min="25" max="25" width="23" hidden="1" customWidth="1"/>
    <col min="26" max="26" width="26.28515625" hidden="1" customWidth="1"/>
    <col min="27" max="27" width="46.7109375" hidden="1" customWidth="1"/>
    <col min="28" max="28" width="46" hidden="1" customWidth="1"/>
    <col min="29" max="29" width="37.5703125" hidden="1" customWidth="1"/>
    <col min="30" max="30" width="38" hidden="1" customWidth="1"/>
    <col min="31" max="31" width="40.140625" hidden="1" customWidth="1"/>
    <col min="32" max="32" width="25.85546875" hidden="1" customWidth="1"/>
    <col min="33" max="33" width="32.5703125" bestFit="1" customWidth="1"/>
    <col min="34" max="34" width="33.85546875" bestFit="1" customWidth="1"/>
  </cols>
  <sheetData>
    <row r="1" spans="1:34" ht="23.25">
      <c r="A1" s="83"/>
      <c r="B1" s="95" t="s">
        <v>219</v>
      </c>
      <c r="C1" s="84"/>
      <c r="D1" s="84"/>
      <c r="E1" s="84"/>
      <c r="F1" s="84"/>
      <c r="G1" s="84"/>
      <c r="H1" s="84"/>
      <c r="I1" s="84"/>
      <c r="J1" s="84"/>
      <c r="K1" s="84"/>
      <c r="L1" s="84"/>
      <c r="M1" s="84"/>
      <c r="N1" s="85"/>
    </row>
    <row r="2" spans="1:34">
      <c r="A2" s="86"/>
      <c r="B2" s="87" t="s">
        <v>70</v>
      </c>
      <c r="C2" s="16"/>
      <c r="D2" s="16"/>
      <c r="E2" s="16"/>
      <c r="F2" s="16"/>
      <c r="G2" s="16"/>
      <c r="H2" s="16"/>
      <c r="I2" s="16"/>
      <c r="J2" s="16"/>
      <c r="K2" s="16"/>
      <c r="L2" s="16"/>
      <c r="M2" s="16"/>
      <c r="N2" s="88"/>
    </row>
    <row r="3" spans="1:34" ht="36">
      <c r="A3" s="86"/>
      <c r="B3" s="89" t="s">
        <v>71</v>
      </c>
      <c r="C3" s="16"/>
      <c r="D3" s="16"/>
      <c r="E3" s="16"/>
      <c r="F3" s="16"/>
      <c r="G3" s="16"/>
      <c r="H3" s="16"/>
      <c r="I3" s="16"/>
      <c r="J3" s="16"/>
      <c r="K3" s="16"/>
      <c r="L3" s="16"/>
      <c r="M3" s="16"/>
      <c r="N3" s="88"/>
    </row>
    <row r="4" spans="1:34">
      <c r="A4" s="86"/>
      <c r="B4" s="90"/>
      <c r="C4" s="16"/>
      <c r="D4" s="16"/>
      <c r="E4" s="16"/>
      <c r="F4" s="16"/>
      <c r="G4" s="16"/>
      <c r="H4" s="16"/>
      <c r="I4" s="16"/>
      <c r="J4" s="16"/>
      <c r="K4" s="16"/>
      <c r="L4" s="16"/>
      <c r="M4" s="16"/>
      <c r="N4" s="88"/>
      <c r="P4" s="10" t="s">
        <v>125</v>
      </c>
      <c r="Q4" s="10" t="s">
        <v>126</v>
      </c>
      <c r="R4" s="10" t="s">
        <v>127</v>
      </c>
      <c r="S4" s="10" t="s">
        <v>146</v>
      </c>
      <c r="T4" s="10" t="s">
        <v>159</v>
      </c>
      <c r="U4" s="10" t="s">
        <v>160</v>
      </c>
      <c r="V4" s="10" t="s">
        <v>161</v>
      </c>
      <c r="W4" s="10" t="s">
        <v>162</v>
      </c>
      <c r="X4" s="10" t="s">
        <v>163</v>
      </c>
      <c r="Y4" s="10" t="s">
        <v>164</v>
      </c>
      <c r="Z4" s="10" t="s">
        <v>165</v>
      </c>
      <c r="AA4" s="10" t="s">
        <v>166</v>
      </c>
      <c r="AB4" s="10" t="s">
        <v>167</v>
      </c>
      <c r="AC4" s="10" t="s">
        <v>168</v>
      </c>
      <c r="AD4" s="10" t="s">
        <v>169</v>
      </c>
      <c r="AE4" s="10" t="s">
        <v>170</v>
      </c>
      <c r="AF4" s="10" t="s">
        <v>171</v>
      </c>
      <c r="AG4" s="10"/>
      <c r="AH4" s="10"/>
    </row>
    <row r="5" spans="1:34">
      <c r="A5" s="86"/>
      <c r="B5" s="87" t="s">
        <v>72</v>
      </c>
      <c r="C5" s="16"/>
      <c r="D5" s="16"/>
      <c r="E5" s="16"/>
      <c r="F5" s="16"/>
      <c r="G5" s="16"/>
      <c r="H5" s="16"/>
      <c r="I5" s="16"/>
      <c r="J5" s="16"/>
      <c r="K5" s="16"/>
      <c r="L5" s="16"/>
      <c r="M5" s="16"/>
      <c r="N5" s="88"/>
      <c r="P5" t="s">
        <v>128</v>
      </c>
      <c r="Q5">
        <v>0</v>
      </c>
      <c r="R5">
        <f>IF(Q5=1,T6,IF(Q5=2,T7,IF(Q5=3,T8,IF(Q5=4,T9,IF(Q5=5,T10,IF(Q5=6,T11,IF(Q5=7,T12,IF(Q5=8,T13,IF(Q5=9,T14,IF(Q5=10,T15,IF(Q5=11,T16,B15)))))))))))</f>
        <v>0</v>
      </c>
      <c r="T5" s="14" t="s">
        <v>128</v>
      </c>
      <c r="U5" s="13" t="s">
        <v>158</v>
      </c>
      <c r="V5" s="13" t="s">
        <v>176</v>
      </c>
      <c r="W5" s="13" t="s">
        <v>183</v>
      </c>
      <c r="X5" s="13" t="s">
        <v>190</v>
      </c>
      <c r="Y5" s="13" t="s">
        <v>191</v>
      </c>
      <c r="Z5" s="13" t="s">
        <v>192</v>
      </c>
      <c r="AA5" s="13" t="s">
        <v>194</v>
      </c>
      <c r="AB5" s="13" t="s">
        <v>195</v>
      </c>
      <c r="AC5" s="13" t="s">
        <v>196</v>
      </c>
      <c r="AD5" s="13" t="s">
        <v>197</v>
      </c>
      <c r="AE5" s="13" t="s">
        <v>198</v>
      </c>
      <c r="AF5" s="13" t="s">
        <v>199</v>
      </c>
      <c r="AG5" s="13"/>
      <c r="AH5" s="13"/>
    </row>
    <row r="6" spans="1:34">
      <c r="A6" s="86"/>
      <c r="B6" s="110"/>
      <c r="C6" s="111"/>
      <c r="D6" s="111"/>
      <c r="E6" s="111"/>
      <c r="F6" s="111"/>
      <c r="G6" s="111"/>
      <c r="H6" s="111"/>
      <c r="I6" s="111"/>
      <c r="J6" s="111"/>
      <c r="K6" s="111"/>
      <c r="L6" s="111"/>
      <c r="M6" s="16"/>
      <c r="N6" s="88"/>
      <c r="P6" t="s">
        <v>129</v>
      </c>
      <c r="Q6">
        <v>0</v>
      </c>
      <c r="R6">
        <f>IF(Q6=1,U5,IF(Q6=2,U7,IF(Q6=3,U8,IF(Q6=4,U9,B25))))</f>
        <v>0</v>
      </c>
      <c r="T6" t="s">
        <v>147</v>
      </c>
      <c r="U6" t="s">
        <v>172</v>
      </c>
      <c r="V6" t="s">
        <v>177</v>
      </c>
      <c r="W6" t="s">
        <v>184</v>
      </c>
      <c r="X6" t="s">
        <v>76</v>
      </c>
      <c r="Y6" t="s">
        <v>80</v>
      </c>
      <c r="Z6" t="s">
        <v>87</v>
      </c>
      <c r="AA6" t="s">
        <v>96</v>
      </c>
      <c r="AB6" t="s">
        <v>96</v>
      </c>
      <c r="AC6" t="s">
        <v>103</v>
      </c>
      <c r="AD6" t="s">
        <v>103</v>
      </c>
      <c r="AE6" t="s">
        <v>113</v>
      </c>
      <c r="AF6" t="s">
        <v>117</v>
      </c>
    </row>
    <row r="7" spans="1:34">
      <c r="A7" s="86"/>
      <c r="B7" s="110"/>
      <c r="C7" s="111"/>
      <c r="D7" s="111"/>
      <c r="E7" s="111"/>
      <c r="F7" s="111"/>
      <c r="G7" s="111"/>
      <c r="H7" s="111"/>
      <c r="I7" s="111"/>
      <c r="J7" s="111"/>
      <c r="K7" s="111"/>
      <c r="L7" s="111"/>
      <c r="M7" s="16"/>
      <c r="N7" s="88"/>
      <c r="P7" t="s">
        <v>130</v>
      </c>
      <c r="Q7">
        <v>0</v>
      </c>
      <c r="R7" t="str">
        <f>IF(Q7=1,V6,IF(Q7=2,V7,IF(Q7=3,V8,IF(Q7=4,V9,IF(Q7=5,V10,V11)))))</f>
        <v>Not applicable</v>
      </c>
      <c r="T7" t="s">
        <v>148</v>
      </c>
      <c r="U7" t="s">
        <v>173</v>
      </c>
      <c r="V7" t="s">
        <v>178</v>
      </c>
      <c r="W7" t="s">
        <v>185</v>
      </c>
      <c r="X7" t="s">
        <v>77</v>
      </c>
      <c r="Y7" t="s">
        <v>81</v>
      </c>
      <c r="Z7" t="s">
        <v>193</v>
      </c>
      <c r="AA7" t="s">
        <v>97</v>
      </c>
      <c r="AB7" t="s">
        <v>97</v>
      </c>
      <c r="AC7" t="s">
        <v>104</v>
      </c>
      <c r="AD7" t="s">
        <v>104</v>
      </c>
      <c r="AE7" t="s">
        <v>114</v>
      </c>
      <c r="AF7" t="s">
        <v>118</v>
      </c>
    </row>
    <row r="8" spans="1:34">
      <c r="A8" s="86"/>
      <c r="B8" s="110"/>
      <c r="C8" s="111"/>
      <c r="D8" s="111"/>
      <c r="E8" s="111"/>
      <c r="F8" s="111"/>
      <c r="G8" s="111"/>
      <c r="H8" s="111"/>
      <c r="I8" s="111"/>
      <c r="J8" s="111"/>
      <c r="K8" s="111"/>
      <c r="L8" s="111"/>
      <c r="M8" s="16"/>
      <c r="N8" s="88"/>
      <c r="P8" t="s">
        <v>132</v>
      </c>
      <c r="Q8">
        <v>0</v>
      </c>
      <c r="R8" t="str">
        <f>IF(Q8=1,W6,IF(Q8=2,W7,IF(Q8=3,W8,IF(Q8=4,W9,IF(Q8=5,W10,W11)))))</f>
        <v>More than 50,000</v>
      </c>
      <c r="T8" t="s">
        <v>149</v>
      </c>
      <c r="U8" t="s">
        <v>175</v>
      </c>
      <c r="V8" t="s">
        <v>179</v>
      </c>
      <c r="W8" t="s">
        <v>186</v>
      </c>
      <c r="X8" t="s">
        <v>78</v>
      </c>
      <c r="Y8" t="s">
        <v>82</v>
      </c>
      <c r="Z8" t="s">
        <v>88</v>
      </c>
      <c r="AA8" t="s">
        <v>98</v>
      </c>
      <c r="AB8" t="s">
        <v>98</v>
      </c>
      <c r="AC8" t="s">
        <v>105</v>
      </c>
      <c r="AD8" t="s">
        <v>105</v>
      </c>
      <c r="AE8" t="s">
        <v>105</v>
      </c>
      <c r="AF8" t="s">
        <v>119</v>
      </c>
    </row>
    <row r="9" spans="1:34">
      <c r="A9" s="86"/>
      <c r="B9" s="110"/>
      <c r="C9" s="111"/>
      <c r="D9" s="111"/>
      <c r="E9" s="111"/>
      <c r="F9" s="111"/>
      <c r="G9" s="111"/>
      <c r="H9" s="111"/>
      <c r="I9" s="111"/>
      <c r="J9" s="111"/>
      <c r="K9" s="111"/>
      <c r="L9" s="111"/>
      <c r="M9" s="16"/>
      <c r="N9" s="88"/>
      <c r="P9" t="s">
        <v>133</v>
      </c>
      <c r="Q9">
        <v>0</v>
      </c>
      <c r="R9">
        <f>IF(Q9=1,X6,IF(Q9=2,X7,IF(Q9=3,X8,$B$47)))</f>
        <v>0</v>
      </c>
      <c r="T9" t="s">
        <v>150</v>
      </c>
      <c r="U9" t="s">
        <v>174</v>
      </c>
      <c r="V9" t="s">
        <v>180</v>
      </c>
      <c r="W9" t="s">
        <v>187</v>
      </c>
      <c r="Y9" t="s">
        <v>83</v>
      </c>
      <c r="Z9" t="s">
        <v>89</v>
      </c>
      <c r="AA9" t="s">
        <v>99</v>
      </c>
      <c r="AB9" t="s">
        <v>99</v>
      </c>
      <c r="AC9" t="s">
        <v>106</v>
      </c>
      <c r="AD9" t="s">
        <v>106</v>
      </c>
      <c r="AE9" t="s">
        <v>106</v>
      </c>
      <c r="AF9" t="s">
        <v>120</v>
      </c>
    </row>
    <row r="10" spans="1:34">
      <c r="A10" s="86"/>
      <c r="B10" s="110"/>
      <c r="C10" s="111"/>
      <c r="D10" s="111"/>
      <c r="E10" s="111"/>
      <c r="F10" s="111"/>
      <c r="G10" s="111"/>
      <c r="H10" s="111"/>
      <c r="I10" s="111"/>
      <c r="J10" s="111"/>
      <c r="K10" s="111"/>
      <c r="L10" s="111"/>
      <c r="M10" s="16"/>
      <c r="N10" s="88"/>
      <c r="P10" t="s">
        <v>134</v>
      </c>
      <c r="Q10">
        <v>0</v>
      </c>
      <c r="R10">
        <f>IF(Q10=1,Y6,IF(Q10=2,Y7,IF(Q10=3,Y8,IF(Q10=4,Y9,IF(Q10=5,Y10,IF(Q10=6,Y11,$B$57))))))</f>
        <v>0</v>
      </c>
      <c r="T10" t="s">
        <v>151</v>
      </c>
      <c r="U10">
        <f>$B$25</f>
        <v>0</v>
      </c>
      <c r="V10" t="s">
        <v>181</v>
      </c>
      <c r="W10" t="s">
        <v>188</v>
      </c>
      <c r="Y10" t="s">
        <v>84</v>
      </c>
      <c r="Z10" t="s">
        <v>90</v>
      </c>
      <c r="AA10" t="s">
        <v>100</v>
      </c>
      <c r="AB10" t="s">
        <v>100</v>
      </c>
      <c r="AC10" t="s">
        <v>107</v>
      </c>
      <c r="AD10" t="s">
        <v>107</v>
      </c>
      <c r="AE10" t="s">
        <v>107</v>
      </c>
      <c r="AF10" t="s">
        <v>202</v>
      </c>
    </row>
    <row r="11" spans="1:34">
      <c r="A11" s="86"/>
      <c r="B11" s="110"/>
      <c r="C11" s="111"/>
      <c r="D11" s="111"/>
      <c r="E11" s="111"/>
      <c r="F11" s="111"/>
      <c r="G11" s="111"/>
      <c r="H11" s="111"/>
      <c r="I11" s="111"/>
      <c r="J11" s="111"/>
      <c r="K11" s="111"/>
      <c r="L11" s="111"/>
      <c r="M11" s="16"/>
      <c r="N11" s="88"/>
      <c r="P11" t="s">
        <v>135</v>
      </c>
      <c r="Q11">
        <v>0</v>
      </c>
      <c r="R11">
        <f>IF(Q11=1,Z6,IF(Q11=2,Z7,IF(Q11=3,Z8,IF(Q11=4,Z9,IF(Q11=5,Z10,IF(Q11=6,Z11,IF(Q11=7,Z12,IF(Q11=8,Z13,IF(Q11=9,Z14,$B$69)))))))))</f>
        <v>0</v>
      </c>
      <c r="T11" t="s">
        <v>152</v>
      </c>
      <c r="V11" t="s">
        <v>182</v>
      </c>
      <c r="W11" t="s">
        <v>189</v>
      </c>
      <c r="Y11" t="s">
        <v>85</v>
      </c>
      <c r="Z11" t="s">
        <v>91</v>
      </c>
      <c r="AC11" t="s">
        <v>108</v>
      </c>
      <c r="AD11" t="s">
        <v>108</v>
      </c>
      <c r="AE11" t="s">
        <v>115</v>
      </c>
      <c r="AF11" t="s">
        <v>203</v>
      </c>
    </row>
    <row r="12" spans="1:34">
      <c r="A12" s="86"/>
      <c r="B12" s="110"/>
      <c r="C12" s="111"/>
      <c r="D12" s="111"/>
      <c r="E12" s="111"/>
      <c r="F12" s="111"/>
      <c r="G12" s="111"/>
      <c r="H12" s="111"/>
      <c r="I12" s="111"/>
      <c r="J12" s="111"/>
      <c r="K12" s="111"/>
      <c r="L12" s="111"/>
      <c r="M12" s="16"/>
      <c r="N12" s="88"/>
      <c r="P12" t="s">
        <v>136</v>
      </c>
      <c r="Q12">
        <v>0</v>
      </c>
      <c r="R12" t="str">
        <f>IF(Q12=1,AA$6,IF(Q12=2,AA$7,IF(Q12=3,AA$8,IF(Q12=4,AA$9,AA$10))))</f>
        <v>More than 25</v>
      </c>
      <c r="T12" t="s">
        <v>153</v>
      </c>
      <c r="Z12" t="s">
        <v>92</v>
      </c>
      <c r="AC12" t="s">
        <v>109</v>
      </c>
      <c r="AD12" t="s">
        <v>109</v>
      </c>
      <c r="AF12" t="s">
        <v>204</v>
      </c>
    </row>
    <row r="13" spans="1:34">
      <c r="A13" s="86"/>
      <c r="B13" s="91" t="s">
        <v>121</v>
      </c>
      <c r="C13" s="16"/>
      <c r="D13" s="16"/>
      <c r="E13" s="16"/>
      <c r="F13" s="16"/>
      <c r="G13" s="16"/>
      <c r="H13" s="16"/>
      <c r="I13" s="16"/>
      <c r="J13" s="16"/>
      <c r="K13" s="16"/>
      <c r="L13" s="16"/>
      <c r="M13" s="16"/>
      <c r="N13" s="88"/>
      <c r="P13" t="s">
        <v>137</v>
      </c>
      <c r="Q13">
        <v>0</v>
      </c>
      <c r="R13" t="str">
        <f>IF(Q13=1,AB$6,IF(Q13=2,AB$7,IF(Q13=3,AB$8,IF(Q13=4,AB$9,AB$10))))</f>
        <v>More than 25</v>
      </c>
      <c r="T13" t="s">
        <v>154</v>
      </c>
      <c r="Z13" t="s">
        <v>93</v>
      </c>
      <c r="AC13" t="s">
        <v>110</v>
      </c>
      <c r="AD13" t="s">
        <v>110</v>
      </c>
      <c r="AF13" t="s">
        <v>205</v>
      </c>
    </row>
    <row r="14" spans="1:34">
      <c r="A14" s="86"/>
      <c r="B14" s="91"/>
      <c r="C14" s="16"/>
      <c r="D14" s="16"/>
      <c r="E14" s="16"/>
      <c r="F14" s="16"/>
      <c r="G14" s="16"/>
      <c r="H14" s="16"/>
      <c r="I14" s="16"/>
      <c r="J14" s="16"/>
      <c r="K14" s="16"/>
      <c r="L14" s="16"/>
      <c r="M14" s="16"/>
      <c r="N14" s="88"/>
      <c r="P14" t="s">
        <v>138</v>
      </c>
      <c r="Q14">
        <v>0</v>
      </c>
      <c r="R14" t="str">
        <f>IF(Q14=1,AC$6,IF(Q14=2,AC$7,IF(Q14=3,AC$8,IF(Q14=4,AC$9,IF(Q14=5,AC$10,IF(Q14=6,AC$11,IF(Q14=7,AC$12,AC$13)))))))</f>
        <v>More than 5,000</v>
      </c>
      <c r="T14" t="s">
        <v>155</v>
      </c>
      <c r="Z14" t="s">
        <v>94</v>
      </c>
      <c r="AF14" t="s">
        <v>206</v>
      </c>
    </row>
    <row r="15" spans="1:34">
      <c r="A15" s="86"/>
      <c r="B15" s="99"/>
      <c r="C15" s="16"/>
      <c r="D15" s="16"/>
      <c r="E15" s="16"/>
      <c r="F15" s="16"/>
      <c r="G15" s="16"/>
      <c r="H15" s="16"/>
      <c r="I15" s="16"/>
      <c r="J15" s="16"/>
      <c r="K15" s="16"/>
      <c r="L15" s="16"/>
      <c r="M15" s="16"/>
      <c r="N15" s="88"/>
      <c r="P15" t="s">
        <v>139</v>
      </c>
      <c r="Q15">
        <v>0</v>
      </c>
      <c r="R15" t="str">
        <f>IF(Q15=1,AD$6,IF(Q15=2,AD$7,IF(Q15=3,AD$8,IF(Q15=4,AD$9,IF(Q15=5,AD$10,IF(Q15=6,AD$11,IF(Q15=7,AD$12,AD$13)))))))</f>
        <v>More than 5,000</v>
      </c>
      <c r="T15" t="s">
        <v>156</v>
      </c>
    </row>
    <row r="16" spans="1:34">
      <c r="A16" s="86"/>
      <c r="B16" s="90"/>
      <c r="C16" s="16"/>
      <c r="D16" s="16"/>
      <c r="E16" s="16"/>
      <c r="F16" s="16"/>
      <c r="G16" s="16"/>
      <c r="H16" s="16"/>
      <c r="I16" s="16"/>
      <c r="J16" s="16"/>
      <c r="K16" s="16"/>
      <c r="L16" s="16"/>
      <c r="M16" s="16"/>
      <c r="N16" s="88"/>
      <c r="P16" t="s">
        <v>140</v>
      </c>
      <c r="Q16">
        <v>0</v>
      </c>
      <c r="R16" t="str">
        <f>IF(Q16=1,AE$6,IF(Q16=2,AE$7,IF(Q16=3,AE$8,IF(Q16=4,AE$9,IF(Q16=5,AE$10,AE$11)))))</f>
        <v>More than 1,000</v>
      </c>
      <c r="T16" t="s">
        <v>157</v>
      </c>
    </row>
    <row r="17" spans="1:18">
      <c r="A17" s="86"/>
      <c r="B17" s="87" t="s">
        <v>73</v>
      </c>
      <c r="C17" s="16"/>
      <c r="D17" s="16"/>
      <c r="E17" s="16"/>
      <c r="F17" s="16"/>
      <c r="G17" s="16"/>
      <c r="H17" s="16"/>
      <c r="I17" s="16"/>
      <c r="J17" s="16"/>
      <c r="K17" s="16"/>
      <c r="L17" s="16"/>
      <c r="M17" s="16"/>
      <c r="N17" s="88"/>
      <c r="P17" t="s">
        <v>141</v>
      </c>
      <c r="Q17">
        <v>0</v>
      </c>
      <c r="R17" t="str">
        <f>IF(Q17=1,AF$6,IF(Q17=2,AF$7,IF(Q17=3,AF$8,IF(Q17=4,AF$9,IF(Q17=5,AF$10,IF(Q17=6,AF$11,IF(Q17=7,AF$12,IF(Q17=8,AF$13,AF$14))))))))</f>
        <v>More than $50 Million</v>
      </c>
    </row>
    <row r="18" spans="1:18">
      <c r="A18" s="86"/>
      <c r="B18" s="87"/>
      <c r="C18" s="16"/>
      <c r="D18" s="16"/>
      <c r="E18" s="16"/>
      <c r="F18" s="16"/>
      <c r="G18" s="16"/>
      <c r="H18" s="16"/>
      <c r="I18" s="16"/>
      <c r="J18" s="16"/>
      <c r="K18" s="16"/>
      <c r="L18" s="16"/>
      <c r="M18" s="16"/>
      <c r="N18" s="88"/>
      <c r="P18" t="s">
        <v>142</v>
      </c>
      <c r="Q18">
        <f>$B$109</f>
        <v>0</v>
      </c>
      <c r="R18">
        <f>$B$109</f>
        <v>0</v>
      </c>
    </row>
    <row r="19" spans="1:18">
      <c r="A19" s="86"/>
      <c r="B19" s="110"/>
      <c r="C19" s="111"/>
      <c r="D19" s="16"/>
      <c r="E19" s="16"/>
      <c r="F19" s="16"/>
      <c r="G19" s="16"/>
      <c r="H19" s="16"/>
      <c r="I19" s="16"/>
      <c r="J19" s="16"/>
      <c r="K19" s="16"/>
      <c r="L19" s="16"/>
      <c r="M19" s="16"/>
      <c r="N19" s="88"/>
      <c r="P19" t="s">
        <v>143</v>
      </c>
      <c r="Q19">
        <f>$B$113</f>
        <v>0</v>
      </c>
      <c r="R19">
        <f>$B$113</f>
        <v>0</v>
      </c>
    </row>
    <row r="20" spans="1:18">
      <c r="A20" s="86"/>
      <c r="B20" s="110"/>
      <c r="C20" s="111"/>
      <c r="D20" s="16"/>
      <c r="E20" s="16"/>
      <c r="F20" s="16"/>
      <c r="G20" s="16"/>
      <c r="H20" s="16"/>
      <c r="I20" s="16"/>
      <c r="J20" s="16"/>
      <c r="K20" s="16"/>
      <c r="L20" s="16"/>
      <c r="M20" s="16"/>
      <c r="N20" s="88"/>
      <c r="P20" t="s">
        <v>144</v>
      </c>
      <c r="Q20">
        <f>$B$117</f>
        <v>0</v>
      </c>
      <c r="R20">
        <f>$B$117</f>
        <v>0</v>
      </c>
    </row>
    <row r="21" spans="1:18">
      <c r="A21" s="86"/>
      <c r="B21" s="110"/>
      <c r="C21" s="111"/>
      <c r="D21" s="16"/>
      <c r="E21" s="16"/>
      <c r="F21" s="16"/>
      <c r="G21" s="16"/>
      <c r="H21" s="16"/>
      <c r="I21" s="16"/>
      <c r="J21" s="16"/>
      <c r="K21" s="16"/>
      <c r="L21" s="16"/>
      <c r="M21" s="16"/>
      <c r="N21" s="88"/>
      <c r="P21" t="s">
        <v>145</v>
      </c>
      <c r="Q21">
        <f>$B$121</f>
        <v>0</v>
      </c>
      <c r="R21">
        <f>$B$121</f>
        <v>0</v>
      </c>
    </row>
    <row r="22" spans="1:18">
      <c r="A22" s="86"/>
      <c r="B22" s="87"/>
      <c r="C22" s="16"/>
      <c r="D22" s="16"/>
      <c r="E22" s="16"/>
      <c r="F22" s="16"/>
      <c r="G22" s="16"/>
      <c r="H22" s="16"/>
      <c r="I22" s="16"/>
      <c r="J22" s="16"/>
      <c r="K22" s="16"/>
      <c r="L22" s="16"/>
      <c r="M22" s="16"/>
      <c r="N22" s="88"/>
    </row>
    <row r="23" spans="1:18">
      <c r="A23" s="86"/>
      <c r="B23" s="91" t="s">
        <v>122</v>
      </c>
      <c r="C23" s="16"/>
      <c r="D23" s="16"/>
      <c r="E23" s="16"/>
      <c r="F23" s="16"/>
      <c r="G23" s="16"/>
      <c r="H23" s="16"/>
      <c r="I23" s="16"/>
      <c r="J23" s="16"/>
      <c r="K23" s="16"/>
      <c r="L23" s="16"/>
      <c r="M23" s="16"/>
      <c r="N23" s="88"/>
    </row>
    <row r="24" spans="1:18">
      <c r="A24" s="86"/>
      <c r="B24" s="91"/>
      <c r="C24" s="16"/>
      <c r="D24" s="16"/>
      <c r="E24" s="16"/>
      <c r="F24" s="16"/>
      <c r="G24" s="16"/>
      <c r="H24" s="16"/>
      <c r="I24" s="16"/>
      <c r="J24" s="16"/>
      <c r="K24" s="16"/>
      <c r="L24" s="16"/>
      <c r="M24" s="16"/>
      <c r="N24" s="88"/>
    </row>
    <row r="25" spans="1:18">
      <c r="A25" s="86"/>
      <c r="B25" s="99"/>
      <c r="C25" s="16"/>
      <c r="D25" s="16"/>
      <c r="E25" s="16"/>
      <c r="F25" s="16"/>
      <c r="G25" s="16"/>
      <c r="H25" s="16"/>
      <c r="I25" s="16"/>
      <c r="J25" s="16"/>
      <c r="K25" s="16"/>
      <c r="L25" s="16"/>
      <c r="M25" s="16"/>
      <c r="N25" s="88"/>
    </row>
    <row r="26" spans="1:18">
      <c r="A26" s="86"/>
      <c r="B26" s="90"/>
      <c r="C26" s="16"/>
      <c r="D26" s="16"/>
      <c r="E26" s="16"/>
      <c r="F26" s="16"/>
      <c r="G26" s="16"/>
      <c r="H26" s="16"/>
      <c r="I26" s="16"/>
      <c r="J26" s="16"/>
      <c r="K26" s="16"/>
      <c r="L26" s="16"/>
      <c r="M26" s="16"/>
      <c r="N26" s="88"/>
    </row>
    <row r="27" spans="1:18">
      <c r="A27" s="86"/>
      <c r="B27" s="87" t="s">
        <v>74</v>
      </c>
      <c r="C27" s="16"/>
      <c r="D27" s="16"/>
      <c r="E27" s="16"/>
      <c r="F27" s="16"/>
      <c r="G27" s="16"/>
      <c r="H27" s="16"/>
      <c r="I27" s="16"/>
      <c r="J27" s="16"/>
      <c r="K27" s="16"/>
      <c r="L27" s="16"/>
      <c r="M27" s="16"/>
      <c r="N27" s="88"/>
    </row>
    <row r="28" spans="1:18">
      <c r="A28" s="86"/>
      <c r="B28" s="87"/>
      <c r="C28" s="16"/>
      <c r="D28" s="16"/>
      <c r="E28" s="16"/>
      <c r="F28" s="16"/>
      <c r="G28" s="16"/>
      <c r="H28" s="16"/>
      <c r="I28" s="16"/>
      <c r="J28" s="16"/>
      <c r="K28" s="16"/>
      <c r="L28" s="16"/>
      <c r="M28" s="16"/>
      <c r="N28" s="88"/>
    </row>
    <row r="29" spans="1:18">
      <c r="A29" s="86"/>
      <c r="B29" s="110"/>
      <c r="C29" s="111"/>
      <c r="D29" s="111"/>
      <c r="E29" s="111"/>
      <c r="F29" s="111"/>
      <c r="G29" s="111"/>
      <c r="H29" s="16"/>
      <c r="I29" s="16"/>
      <c r="J29" s="16"/>
      <c r="K29" s="16"/>
      <c r="L29" s="16"/>
      <c r="M29" s="16"/>
      <c r="N29" s="88"/>
    </row>
    <row r="30" spans="1:18">
      <c r="A30" s="86"/>
      <c r="B30" s="110"/>
      <c r="C30" s="111"/>
      <c r="D30" s="111"/>
      <c r="E30" s="111"/>
      <c r="F30" s="111"/>
      <c r="G30" s="111"/>
      <c r="H30" s="16"/>
      <c r="I30" s="16"/>
      <c r="J30" s="16"/>
      <c r="K30" s="16"/>
      <c r="L30" s="16"/>
      <c r="M30" s="16"/>
      <c r="N30" s="88"/>
    </row>
    <row r="31" spans="1:18">
      <c r="A31" s="86"/>
      <c r="B31" s="110"/>
      <c r="C31" s="111"/>
      <c r="D31" s="111"/>
      <c r="E31" s="111"/>
      <c r="F31" s="111"/>
      <c r="G31" s="111"/>
      <c r="H31" s="16"/>
      <c r="I31" s="16"/>
      <c r="J31" s="16"/>
      <c r="K31" s="16"/>
      <c r="L31" s="16"/>
      <c r="M31" s="16"/>
      <c r="N31" s="88"/>
    </row>
    <row r="32" spans="1:18">
      <c r="A32" s="86"/>
      <c r="B32" s="87"/>
      <c r="C32" s="16"/>
      <c r="D32" s="16"/>
      <c r="E32" s="16"/>
      <c r="F32" s="16"/>
      <c r="G32" s="16"/>
      <c r="H32" s="16"/>
      <c r="I32" s="16"/>
      <c r="J32" s="16"/>
      <c r="K32" s="16"/>
      <c r="L32" s="16"/>
      <c r="M32" s="16"/>
      <c r="N32" s="88"/>
    </row>
    <row r="33" spans="1:14">
      <c r="A33" s="86"/>
      <c r="B33" s="87" t="s">
        <v>131</v>
      </c>
      <c r="C33" s="16"/>
      <c r="D33" s="16"/>
      <c r="E33" s="16"/>
      <c r="F33" s="16"/>
      <c r="G33" s="16"/>
      <c r="H33" s="16"/>
      <c r="I33" s="16"/>
      <c r="J33" s="16"/>
      <c r="K33" s="16"/>
      <c r="L33" s="16"/>
      <c r="M33" s="16"/>
      <c r="N33" s="88"/>
    </row>
    <row r="34" spans="1:14">
      <c r="A34" s="86"/>
      <c r="B34" s="87"/>
      <c r="C34" s="16"/>
      <c r="D34" s="16"/>
      <c r="E34" s="16"/>
      <c r="F34" s="16"/>
      <c r="G34" s="16"/>
      <c r="H34" s="16"/>
      <c r="I34" s="16"/>
      <c r="J34" s="16"/>
      <c r="K34" s="16"/>
      <c r="L34" s="16"/>
      <c r="M34" s="16"/>
      <c r="N34" s="88"/>
    </row>
    <row r="35" spans="1:14">
      <c r="A35" s="86"/>
      <c r="B35" s="110"/>
      <c r="C35" s="111"/>
      <c r="D35" s="111"/>
      <c r="E35" s="111"/>
      <c r="F35" s="111"/>
      <c r="G35" s="111"/>
      <c r="H35" s="111"/>
      <c r="I35" s="16"/>
      <c r="J35" s="16"/>
      <c r="K35" s="16"/>
      <c r="L35" s="16"/>
      <c r="M35" s="16"/>
      <c r="N35" s="88"/>
    </row>
    <row r="36" spans="1:14">
      <c r="A36" s="86"/>
      <c r="B36" s="110"/>
      <c r="C36" s="111"/>
      <c r="D36" s="111"/>
      <c r="E36" s="111"/>
      <c r="F36" s="111"/>
      <c r="G36" s="111"/>
      <c r="H36" s="111"/>
      <c r="I36" s="16"/>
      <c r="J36" s="16"/>
      <c r="K36" s="16"/>
      <c r="L36" s="16"/>
      <c r="M36" s="16"/>
      <c r="N36" s="88"/>
    </row>
    <row r="37" spans="1:14">
      <c r="A37" s="86"/>
      <c r="B37" s="110"/>
      <c r="C37" s="111"/>
      <c r="D37" s="111"/>
      <c r="E37" s="111"/>
      <c r="F37" s="111"/>
      <c r="G37" s="111"/>
      <c r="H37" s="111"/>
      <c r="I37" s="16"/>
      <c r="J37" s="16"/>
      <c r="K37" s="16"/>
      <c r="L37" s="16"/>
      <c r="M37" s="16"/>
      <c r="N37" s="88"/>
    </row>
    <row r="38" spans="1:14">
      <c r="A38" s="86"/>
      <c r="B38" s="90"/>
      <c r="C38" s="16"/>
      <c r="D38" s="16"/>
      <c r="E38" s="16"/>
      <c r="F38" s="16"/>
      <c r="G38" s="16"/>
      <c r="H38" s="16"/>
      <c r="I38" s="16"/>
      <c r="J38" s="16"/>
      <c r="K38" s="16"/>
      <c r="L38" s="16"/>
      <c r="M38" s="16"/>
      <c r="N38" s="88"/>
    </row>
    <row r="39" spans="1:14">
      <c r="A39" s="86"/>
      <c r="B39" s="87" t="s">
        <v>75</v>
      </c>
      <c r="C39" s="16"/>
      <c r="D39" s="16"/>
      <c r="E39" s="16"/>
      <c r="F39" s="16"/>
      <c r="G39" s="16"/>
      <c r="H39" s="16"/>
      <c r="I39" s="16"/>
      <c r="J39" s="16"/>
      <c r="K39" s="16"/>
      <c r="L39" s="16"/>
      <c r="M39" s="16"/>
      <c r="N39" s="88"/>
    </row>
    <row r="40" spans="1:14">
      <c r="A40" s="86"/>
      <c r="B40" s="87"/>
      <c r="C40" s="16"/>
      <c r="D40" s="16"/>
      <c r="E40" s="16"/>
      <c r="F40" s="16"/>
      <c r="G40" s="16"/>
      <c r="H40" s="16"/>
      <c r="I40" s="16"/>
      <c r="J40" s="16"/>
      <c r="K40" s="16"/>
      <c r="L40" s="16"/>
      <c r="M40" s="16"/>
      <c r="N40" s="88"/>
    </row>
    <row r="41" spans="1:14">
      <c r="A41" s="86"/>
      <c r="B41" s="110"/>
      <c r="C41" s="111"/>
      <c r="D41" s="111"/>
      <c r="E41" s="111"/>
      <c r="F41" s="111"/>
      <c r="G41" s="111"/>
      <c r="H41" s="111"/>
      <c r="I41" s="111"/>
      <c r="J41" s="16"/>
      <c r="K41" s="16"/>
      <c r="L41" s="16"/>
      <c r="M41" s="16"/>
      <c r="N41" s="88"/>
    </row>
    <row r="42" spans="1:14">
      <c r="A42" s="86"/>
      <c r="B42" s="110"/>
      <c r="C42" s="111"/>
      <c r="D42" s="111"/>
      <c r="E42" s="111"/>
      <c r="F42" s="111"/>
      <c r="G42" s="111"/>
      <c r="H42" s="111"/>
      <c r="I42" s="111"/>
      <c r="J42" s="16"/>
      <c r="K42" s="16"/>
      <c r="L42" s="16"/>
      <c r="M42" s="16"/>
      <c r="N42" s="88"/>
    </row>
    <row r="43" spans="1:14">
      <c r="A43" s="86"/>
      <c r="B43" s="110"/>
      <c r="C43" s="111"/>
      <c r="D43" s="111"/>
      <c r="E43" s="111"/>
      <c r="F43" s="111"/>
      <c r="G43" s="111"/>
      <c r="H43" s="111"/>
      <c r="I43" s="111"/>
      <c r="J43" s="16"/>
      <c r="K43" s="16"/>
      <c r="L43" s="16"/>
      <c r="M43" s="16"/>
      <c r="N43" s="88"/>
    </row>
    <row r="44" spans="1:14">
      <c r="A44" s="86"/>
      <c r="B44" s="87"/>
      <c r="C44" s="16"/>
      <c r="D44" s="16"/>
      <c r="E44" s="16"/>
      <c r="F44" s="16"/>
      <c r="G44" s="16"/>
      <c r="H44" s="16"/>
      <c r="I44" s="16"/>
      <c r="J44" s="16"/>
      <c r="K44" s="16"/>
      <c r="L44" s="16"/>
      <c r="M44" s="16"/>
      <c r="N44" s="88"/>
    </row>
    <row r="45" spans="1:14">
      <c r="A45" s="86"/>
      <c r="B45" s="91" t="s">
        <v>122</v>
      </c>
      <c r="C45" s="16"/>
      <c r="D45" s="16"/>
      <c r="E45" s="16"/>
      <c r="F45" s="16"/>
      <c r="G45" s="16"/>
      <c r="H45" s="16"/>
      <c r="I45" s="16"/>
      <c r="J45" s="16"/>
      <c r="K45" s="16"/>
      <c r="L45" s="16"/>
      <c r="M45" s="16"/>
      <c r="N45" s="88"/>
    </row>
    <row r="46" spans="1:14">
      <c r="A46" s="86"/>
      <c r="B46" s="91"/>
      <c r="C46" s="16"/>
      <c r="D46" s="16"/>
      <c r="E46" s="16"/>
      <c r="F46" s="16"/>
      <c r="G46" s="16"/>
      <c r="H46" s="16"/>
      <c r="I46" s="16"/>
      <c r="J46" s="16"/>
      <c r="K46" s="16"/>
      <c r="L46" s="16"/>
      <c r="M46" s="16"/>
      <c r="N46" s="88"/>
    </row>
    <row r="47" spans="1:14">
      <c r="A47" s="86"/>
      <c r="B47" s="99"/>
      <c r="C47" s="16"/>
      <c r="D47" s="16"/>
      <c r="E47" s="16"/>
      <c r="F47" s="16"/>
      <c r="G47" s="16"/>
      <c r="H47" s="16"/>
      <c r="I47" s="16"/>
      <c r="J47" s="16"/>
      <c r="K47" s="16"/>
      <c r="L47" s="16"/>
      <c r="M47" s="16"/>
      <c r="N47" s="88"/>
    </row>
    <row r="48" spans="1:14">
      <c r="A48" s="86"/>
      <c r="B48" s="90"/>
      <c r="C48" s="16"/>
      <c r="D48" s="16"/>
      <c r="E48" s="16"/>
      <c r="F48" s="16"/>
      <c r="G48" s="16"/>
      <c r="H48" s="16"/>
      <c r="I48" s="16"/>
      <c r="J48" s="16"/>
      <c r="K48" s="16"/>
      <c r="L48" s="16"/>
      <c r="M48" s="16"/>
      <c r="N48" s="88"/>
    </row>
    <row r="49" spans="1:14">
      <c r="A49" s="86"/>
      <c r="B49" s="87" t="s">
        <v>79</v>
      </c>
      <c r="C49" s="16"/>
      <c r="D49" s="16"/>
      <c r="E49" s="16"/>
      <c r="F49" s="16"/>
      <c r="G49" s="16"/>
      <c r="H49" s="16"/>
      <c r="I49" s="16"/>
      <c r="J49" s="16"/>
      <c r="K49" s="16"/>
      <c r="L49" s="16"/>
      <c r="M49" s="16"/>
      <c r="N49" s="88"/>
    </row>
    <row r="50" spans="1:14">
      <c r="A50" s="86"/>
      <c r="B50" s="87"/>
      <c r="C50" s="16"/>
      <c r="D50" s="16"/>
      <c r="E50" s="16"/>
      <c r="F50" s="16"/>
      <c r="G50" s="16"/>
      <c r="H50" s="16"/>
      <c r="I50" s="16"/>
      <c r="J50" s="16"/>
      <c r="K50" s="16"/>
      <c r="L50" s="16"/>
      <c r="M50" s="16"/>
      <c r="N50" s="88"/>
    </row>
    <row r="51" spans="1:14">
      <c r="A51" s="86"/>
      <c r="B51" s="110"/>
      <c r="C51" s="111"/>
      <c r="D51" s="111"/>
      <c r="E51" s="111"/>
      <c r="F51" s="111"/>
      <c r="G51" s="111"/>
      <c r="H51" s="111"/>
      <c r="I51" s="111"/>
      <c r="J51" s="16"/>
      <c r="K51" s="16"/>
      <c r="L51" s="16"/>
      <c r="M51" s="16"/>
      <c r="N51" s="88"/>
    </row>
    <row r="52" spans="1:14">
      <c r="A52" s="86"/>
      <c r="B52" s="110"/>
      <c r="C52" s="111"/>
      <c r="D52" s="111"/>
      <c r="E52" s="111"/>
      <c r="F52" s="111"/>
      <c r="G52" s="111"/>
      <c r="H52" s="111"/>
      <c r="I52" s="111"/>
      <c r="J52" s="16"/>
      <c r="K52" s="16"/>
      <c r="L52" s="16"/>
      <c r="M52" s="16"/>
      <c r="N52" s="88"/>
    </row>
    <row r="53" spans="1:14">
      <c r="A53" s="86"/>
      <c r="B53" s="110"/>
      <c r="C53" s="111"/>
      <c r="D53" s="111"/>
      <c r="E53" s="111"/>
      <c r="F53" s="111"/>
      <c r="G53" s="111"/>
      <c r="H53" s="111"/>
      <c r="I53" s="111"/>
      <c r="J53" s="16"/>
      <c r="K53" s="16"/>
      <c r="L53" s="16"/>
      <c r="M53" s="16"/>
      <c r="N53" s="88"/>
    </row>
    <row r="54" spans="1:14">
      <c r="A54" s="86"/>
      <c r="B54" s="87"/>
      <c r="C54" s="16"/>
      <c r="D54" s="16"/>
      <c r="E54" s="16"/>
      <c r="F54" s="16"/>
      <c r="G54" s="16"/>
      <c r="H54" s="16"/>
      <c r="I54" s="16"/>
      <c r="J54" s="16"/>
      <c r="K54" s="16"/>
      <c r="L54" s="16"/>
      <c r="M54" s="16"/>
      <c r="N54" s="88"/>
    </row>
    <row r="55" spans="1:14">
      <c r="A55" s="86"/>
      <c r="B55" s="91" t="s">
        <v>122</v>
      </c>
      <c r="C55" s="16"/>
      <c r="D55" s="16"/>
      <c r="E55" s="16"/>
      <c r="F55" s="16"/>
      <c r="G55" s="16"/>
      <c r="H55" s="16"/>
      <c r="I55" s="16"/>
      <c r="J55" s="16"/>
      <c r="K55" s="16"/>
      <c r="L55" s="16"/>
      <c r="M55" s="16"/>
      <c r="N55" s="88"/>
    </row>
    <row r="56" spans="1:14">
      <c r="A56" s="86"/>
      <c r="B56" s="91"/>
      <c r="C56" s="16"/>
      <c r="D56" s="16"/>
      <c r="E56" s="16"/>
      <c r="F56" s="16"/>
      <c r="G56" s="16"/>
      <c r="H56" s="16"/>
      <c r="I56" s="16"/>
      <c r="J56" s="16"/>
      <c r="K56" s="16"/>
      <c r="L56" s="16"/>
      <c r="M56" s="16"/>
      <c r="N56" s="88"/>
    </row>
    <row r="57" spans="1:14">
      <c r="A57" s="86"/>
      <c r="B57" s="99"/>
      <c r="C57" s="16"/>
      <c r="D57" s="16"/>
      <c r="E57" s="16"/>
      <c r="F57" s="16"/>
      <c r="G57" s="16"/>
      <c r="H57" s="16"/>
      <c r="I57" s="16"/>
      <c r="J57" s="16"/>
      <c r="K57" s="16"/>
      <c r="L57" s="16"/>
      <c r="M57" s="16"/>
      <c r="N57" s="88"/>
    </row>
    <row r="58" spans="1:14">
      <c r="A58" s="86"/>
      <c r="B58" s="91"/>
      <c r="C58" s="16"/>
      <c r="D58" s="16"/>
      <c r="E58" s="16"/>
      <c r="F58" s="16"/>
      <c r="G58" s="16"/>
      <c r="H58" s="16"/>
      <c r="I58" s="16"/>
      <c r="J58" s="16"/>
      <c r="K58" s="16"/>
      <c r="L58" s="16"/>
      <c r="M58" s="16"/>
      <c r="N58" s="88"/>
    </row>
    <row r="59" spans="1:14">
      <c r="A59" s="86"/>
      <c r="B59" s="87" t="s">
        <v>86</v>
      </c>
      <c r="C59" s="16"/>
      <c r="D59" s="16"/>
      <c r="E59" s="16"/>
      <c r="F59" s="16"/>
      <c r="G59" s="16"/>
      <c r="H59" s="16"/>
      <c r="I59" s="16"/>
      <c r="J59" s="16"/>
      <c r="K59" s="16"/>
      <c r="L59" s="16"/>
      <c r="M59" s="16"/>
      <c r="N59" s="88"/>
    </row>
    <row r="60" spans="1:14">
      <c r="A60" s="86"/>
      <c r="B60" s="91"/>
      <c r="C60" s="16"/>
      <c r="D60" s="16"/>
      <c r="E60" s="16"/>
      <c r="F60" s="16"/>
      <c r="G60" s="16"/>
      <c r="H60" s="16"/>
      <c r="I60" s="16"/>
      <c r="J60" s="16"/>
      <c r="K60" s="16"/>
      <c r="L60" s="16"/>
      <c r="M60" s="16"/>
      <c r="N60" s="88"/>
    </row>
    <row r="61" spans="1:14">
      <c r="A61" s="86"/>
      <c r="B61" s="112"/>
      <c r="C61" s="111"/>
      <c r="D61" s="111"/>
      <c r="E61" s="16"/>
      <c r="F61" s="16"/>
      <c r="G61" s="16"/>
      <c r="H61" s="16"/>
      <c r="I61" s="16"/>
      <c r="J61" s="16"/>
      <c r="K61" s="16"/>
      <c r="L61" s="16"/>
      <c r="M61" s="16"/>
      <c r="N61" s="88"/>
    </row>
    <row r="62" spans="1:14">
      <c r="A62" s="86"/>
      <c r="B62" s="113"/>
      <c r="C62" s="111"/>
      <c r="D62" s="111"/>
      <c r="E62" s="16"/>
      <c r="F62" s="16"/>
      <c r="G62" s="16"/>
      <c r="H62" s="16"/>
      <c r="I62" s="16"/>
      <c r="J62" s="16"/>
      <c r="K62" s="16"/>
      <c r="L62" s="16"/>
      <c r="M62" s="16"/>
      <c r="N62" s="88"/>
    </row>
    <row r="63" spans="1:14">
      <c r="A63" s="86"/>
      <c r="B63" s="113"/>
      <c r="C63" s="111"/>
      <c r="D63" s="111"/>
      <c r="E63" s="16"/>
      <c r="F63" s="16"/>
      <c r="G63" s="16"/>
      <c r="H63" s="16"/>
      <c r="I63" s="16"/>
      <c r="J63" s="16"/>
      <c r="K63" s="16"/>
      <c r="L63" s="16"/>
      <c r="M63" s="16"/>
      <c r="N63" s="88"/>
    </row>
    <row r="64" spans="1:14">
      <c r="A64" s="86"/>
      <c r="B64" s="111"/>
      <c r="C64" s="111"/>
      <c r="D64" s="111"/>
      <c r="E64" s="16"/>
      <c r="F64" s="16"/>
      <c r="G64" s="16"/>
      <c r="H64" s="16"/>
      <c r="I64" s="16"/>
      <c r="J64" s="16"/>
      <c r="K64" s="16"/>
      <c r="L64" s="16"/>
      <c r="M64" s="16"/>
      <c r="N64" s="88"/>
    </row>
    <row r="65" spans="1:14">
      <c r="A65" s="86"/>
      <c r="B65" s="111"/>
      <c r="C65" s="111"/>
      <c r="D65" s="111"/>
      <c r="E65" s="16"/>
      <c r="F65" s="16"/>
      <c r="G65" s="16"/>
      <c r="H65" s="16"/>
      <c r="I65" s="16"/>
      <c r="J65" s="16"/>
      <c r="K65" s="16"/>
      <c r="L65" s="16"/>
      <c r="M65" s="16"/>
      <c r="N65" s="88"/>
    </row>
    <row r="66" spans="1:14">
      <c r="A66" s="86"/>
      <c r="B66" s="112"/>
      <c r="C66" s="111"/>
      <c r="D66" s="111"/>
      <c r="E66" s="16"/>
      <c r="F66" s="16"/>
      <c r="G66" s="16"/>
      <c r="H66" s="16"/>
      <c r="I66" s="16"/>
      <c r="J66" s="16"/>
      <c r="K66" s="16"/>
      <c r="L66" s="16"/>
      <c r="M66" s="16"/>
      <c r="N66" s="88"/>
    </row>
    <row r="67" spans="1:14">
      <c r="A67" s="86"/>
      <c r="B67" s="91" t="s">
        <v>122</v>
      </c>
      <c r="C67" s="16"/>
      <c r="D67" s="16"/>
      <c r="E67" s="16"/>
      <c r="F67" s="16"/>
      <c r="G67" s="16"/>
      <c r="H67" s="16"/>
      <c r="I67" s="16"/>
      <c r="J67" s="16"/>
      <c r="K67" s="16"/>
      <c r="L67" s="16"/>
      <c r="M67" s="16"/>
      <c r="N67" s="88"/>
    </row>
    <row r="68" spans="1:14">
      <c r="A68" s="86"/>
      <c r="B68" s="91"/>
      <c r="C68" s="16"/>
      <c r="D68" s="16"/>
      <c r="E68" s="16"/>
      <c r="F68" s="16"/>
      <c r="G68" s="16"/>
      <c r="H68" s="16"/>
      <c r="I68" s="16"/>
      <c r="J68" s="16"/>
      <c r="K68" s="16"/>
      <c r="L68" s="16"/>
      <c r="M68" s="16"/>
      <c r="N68" s="88"/>
    </row>
    <row r="69" spans="1:14">
      <c r="A69" s="86"/>
      <c r="B69" s="99"/>
      <c r="C69" s="16"/>
      <c r="D69" s="16"/>
      <c r="E69" s="16"/>
      <c r="F69" s="16"/>
      <c r="G69" s="16"/>
      <c r="H69" s="16"/>
      <c r="I69" s="16"/>
      <c r="J69" s="16"/>
      <c r="K69" s="16"/>
      <c r="L69" s="16"/>
      <c r="M69" s="16"/>
      <c r="N69" s="88"/>
    </row>
    <row r="70" spans="1:14">
      <c r="A70" s="86"/>
      <c r="B70" s="91"/>
      <c r="C70" s="16"/>
      <c r="D70" s="16"/>
      <c r="E70" s="16"/>
      <c r="F70" s="16"/>
      <c r="G70" s="16"/>
      <c r="H70" s="16"/>
      <c r="I70" s="16"/>
      <c r="J70" s="16"/>
      <c r="K70" s="16"/>
      <c r="L70" s="16"/>
      <c r="M70" s="16"/>
      <c r="N70" s="88"/>
    </row>
    <row r="71" spans="1:14">
      <c r="A71" s="86"/>
      <c r="B71" s="87" t="s">
        <v>95</v>
      </c>
      <c r="C71" s="16"/>
      <c r="D71" s="16"/>
      <c r="E71" s="16"/>
      <c r="F71" s="16"/>
      <c r="G71" s="16"/>
      <c r="H71" s="16"/>
      <c r="I71" s="16"/>
      <c r="J71" s="16"/>
      <c r="K71" s="16"/>
      <c r="L71" s="16"/>
      <c r="M71" s="16"/>
      <c r="N71" s="88"/>
    </row>
    <row r="72" spans="1:14">
      <c r="A72" s="86"/>
      <c r="B72" s="91"/>
      <c r="C72" s="16"/>
      <c r="D72" s="16"/>
      <c r="E72" s="16"/>
      <c r="F72" s="16"/>
      <c r="G72" s="16"/>
      <c r="H72" s="16"/>
      <c r="I72" s="16"/>
      <c r="J72" s="16"/>
      <c r="K72" s="16"/>
      <c r="L72" s="16"/>
      <c r="M72" s="16"/>
      <c r="N72" s="88"/>
    </row>
    <row r="73" spans="1:14">
      <c r="A73" s="86"/>
      <c r="B73" s="112"/>
      <c r="C73" s="111"/>
      <c r="D73" s="16"/>
      <c r="E73" s="16"/>
      <c r="F73" s="16"/>
      <c r="G73" s="16"/>
      <c r="H73" s="16"/>
      <c r="I73" s="16"/>
      <c r="J73" s="16"/>
      <c r="K73" s="16"/>
      <c r="L73" s="16"/>
      <c r="M73" s="16"/>
      <c r="N73" s="88"/>
    </row>
    <row r="74" spans="1:14">
      <c r="A74" s="86"/>
      <c r="B74" s="112"/>
      <c r="C74" s="111"/>
      <c r="D74" s="16"/>
      <c r="E74" s="16"/>
      <c r="F74" s="16"/>
      <c r="G74" s="16"/>
      <c r="H74" s="16"/>
      <c r="I74" s="16"/>
      <c r="J74" s="16"/>
      <c r="K74" s="16"/>
      <c r="L74" s="16"/>
      <c r="M74" s="16"/>
      <c r="N74" s="88"/>
    </row>
    <row r="75" spans="1:14">
      <c r="A75" s="86"/>
      <c r="B75" s="112"/>
      <c r="C75" s="111"/>
      <c r="D75" s="16"/>
      <c r="E75" s="16"/>
      <c r="F75" s="16"/>
      <c r="G75" s="16"/>
      <c r="H75" s="16"/>
      <c r="I75" s="16"/>
      <c r="J75" s="16"/>
      <c r="K75" s="16"/>
      <c r="L75" s="16"/>
      <c r="M75" s="16"/>
      <c r="N75" s="88"/>
    </row>
    <row r="76" spans="1:14">
      <c r="A76" s="86"/>
      <c r="B76" s="16"/>
      <c r="C76" s="16"/>
      <c r="D76" s="16"/>
      <c r="E76" s="16"/>
      <c r="F76" s="16"/>
      <c r="G76" s="16"/>
      <c r="H76" s="16"/>
      <c r="I76" s="16"/>
      <c r="J76" s="16"/>
      <c r="K76" s="16"/>
      <c r="L76" s="16"/>
      <c r="M76" s="16"/>
      <c r="N76" s="88"/>
    </row>
    <row r="77" spans="1:14">
      <c r="A77" s="86"/>
      <c r="B77" s="87" t="s">
        <v>101</v>
      </c>
      <c r="C77" s="16"/>
      <c r="D77" s="16"/>
      <c r="E77" s="16"/>
      <c r="F77" s="16"/>
      <c r="G77" s="16"/>
      <c r="H77" s="16"/>
      <c r="I77" s="16"/>
      <c r="J77" s="16"/>
      <c r="K77" s="16"/>
      <c r="L77" s="16"/>
      <c r="M77" s="16"/>
      <c r="N77" s="88"/>
    </row>
    <row r="78" spans="1:14">
      <c r="A78" s="86"/>
      <c r="B78" s="91"/>
      <c r="C78" s="16"/>
      <c r="D78" s="16"/>
      <c r="E78" s="16"/>
      <c r="F78" s="16"/>
      <c r="G78" s="16"/>
      <c r="H78" s="16"/>
      <c r="I78" s="16"/>
      <c r="J78" s="16"/>
      <c r="K78" s="16"/>
      <c r="L78" s="16"/>
      <c r="M78" s="16"/>
      <c r="N78" s="88"/>
    </row>
    <row r="79" spans="1:14">
      <c r="A79" s="86"/>
      <c r="B79" s="112"/>
      <c r="C79" s="111"/>
      <c r="D79" s="16"/>
      <c r="E79" s="16"/>
      <c r="F79" s="16"/>
      <c r="G79" s="16"/>
      <c r="H79" s="16"/>
      <c r="I79" s="16"/>
      <c r="J79" s="16"/>
      <c r="K79" s="16"/>
      <c r="L79" s="16"/>
      <c r="M79" s="16"/>
      <c r="N79" s="88"/>
    </row>
    <row r="80" spans="1:14">
      <c r="A80" s="86"/>
      <c r="B80" s="112"/>
      <c r="C80" s="111"/>
      <c r="D80" s="16"/>
      <c r="E80" s="16"/>
      <c r="F80" s="16"/>
      <c r="G80" s="16"/>
      <c r="H80" s="16"/>
      <c r="I80" s="16"/>
      <c r="J80" s="16"/>
      <c r="K80" s="16"/>
      <c r="L80" s="16"/>
      <c r="M80" s="16"/>
      <c r="N80" s="88"/>
    </row>
    <row r="81" spans="1:14">
      <c r="A81" s="86"/>
      <c r="B81" s="112"/>
      <c r="C81" s="111"/>
      <c r="D81" s="16"/>
      <c r="E81" s="16"/>
      <c r="F81" s="16"/>
      <c r="G81" s="16"/>
      <c r="H81" s="16"/>
      <c r="I81" s="16"/>
      <c r="J81" s="16"/>
      <c r="K81" s="16"/>
      <c r="L81" s="16"/>
      <c r="M81" s="16"/>
      <c r="N81" s="88"/>
    </row>
    <row r="82" spans="1:14">
      <c r="A82" s="86"/>
      <c r="B82" s="90"/>
      <c r="C82" s="16"/>
      <c r="D82" s="16"/>
      <c r="E82" s="16"/>
      <c r="F82" s="16"/>
      <c r="G82" s="16"/>
      <c r="H82" s="16"/>
      <c r="I82" s="16"/>
      <c r="J82" s="16"/>
      <c r="K82" s="16"/>
      <c r="L82" s="16"/>
      <c r="M82" s="16"/>
      <c r="N82" s="88"/>
    </row>
    <row r="83" spans="1:14">
      <c r="A83" s="86"/>
      <c r="B83" s="87" t="s">
        <v>102</v>
      </c>
      <c r="C83" s="16"/>
      <c r="D83" s="16"/>
      <c r="E83" s="16"/>
      <c r="F83" s="16"/>
      <c r="G83" s="16"/>
      <c r="H83" s="16"/>
      <c r="I83" s="16"/>
      <c r="J83" s="16"/>
      <c r="K83" s="16"/>
      <c r="L83" s="16"/>
      <c r="M83" s="16"/>
      <c r="N83" s="88"/>
    </row>
    <row r="84" spans="1:14">
      <c r="A84" s="86"/>
      <c r="B84" s="91"/>
      <c r="C84" s="16"/>
      <c r="D84" s="16"/>
      <c r="E84" s="16"/>
      <c r="F84" s="16"/>
      <c r="G84" s="16"/>
      <c r="H84" s="16"/>
      <c r="I84" s="16"/>
      <c r="J84" s="16"/>
      <c r="K84" s="16"/>
      <c r="L84" s="16"/>
      <c r="M84" s="16"/>
      <c r="N84" s="88"/>
    </row>
    <row r="85" spans="1:14">
      <c r="A85" s="86"/>
      <c r="B85" s="112"/>
      <c r="C85" s="111"/>
      <c r="D85" s="111"/>
      <c r="E85" s="111"/>
      <c r="F85" s="111"/>
      <c r="G85" s="111"/>
      <c r="H85" s="111"/>
      <c r="I85" s="16"/>
      <c r="J85" s="16"/>
      <c r="K85" s="16"/>
      <c r="L85" s="16"/>
      <c r="M85" s="16"/>
      <c r="N85" s="88"/>
    </row>
    <row r="86" spans="1:14">
      <c r="A86" s="86"/>
      <c r="B86" s="112"/>
      <c r="C86" s="111"/>
      <c r="D86" s="111"/>
      <c r="E86" s="111"/>
      <c r="F86" s="111"/>
      <c r="G86" s="111"/>
      <c r="H86" s="111"/>
      <c r="I86" s="16"/>
      <c r="J86" s="16"/>
      <c r="K86" s="16"/>
      <c r="L86" s="16"/>
      <c r="M86" s="16"/>
      <c r="N86" s="88"/>
    </row>
    <row r="87" spans="1:14">
      <c r="A87" s="86"/>
      <c r="B87" s="112"/>
      <c r="C87" s="111"/>
      <c r="D87" s="111"/>
      <c r="E87" s="111"/>
      <c r="F87" s="111"/>
      <c r="G87" s="111"/>
      <c r="H87" s="111"/>
      <c r="I87" s="16"/>
      <c r="J87" s="16"/>
      <c r="K87" s="16"/>
      <c r="L87" s="16"/>
      <c r="M87" s="16"/>
      <c r="N87" s="88"/>
    </row>
    <row r="88" spans="1:14">
      <c r="A88" s="86"/>
      <c r="B88" s="91"/>
      <c r="C88" s="16"/>
      <c r="D88" s="16"/>
      <c r="E88" s="16"/>
      <c r="F88" s="16"/>
      <c r="G88" s="16"/>
      <c r="H88" s="16"/>
      <c r="I88" s="16"/>
      <c r="J88" s="16"/>
      <c r="K88" s="16"/>
      <c r="L88" s="16"/>
      <c r="M88" s="16"/>
      <c r="N88" s="88"/>
    </row>
    <row r="89" spans="1:14">
      <c r="A89" s="86"/>
      <c r="B89" s="87" t="s">
        <v>111</v>
      </c>
      <c r="C89" s="16"/>
      <c r="D89" s="16"/>
      <c r="E89" s="16"/>
      <c r="F89" s="16"/>
      <c r="G89" s="16"/>
      <c r="H89" s="16"/>
      <c r="I89" s="16"/>
      <c r="J89" s="16"/>
      <c r="K89" s="16"/>
      <c r="L89" s="16"/>
      <c r="M89" s="16"/>
      <c r="N89" s="88"/>
    </row>
    <row r="90" spans="1:14">
      <c r="A90" s="86"/>
      <c r="B90" s="91"/>
      <c r="C90" s="16"/>
      <c r="D90" s="16"/>
      <c r="E90" s="16"/>
      <c r="F90" s="16"/>
      <c r="G90" s="16"/>
      <c r="H90" s="16"/>
      <c r="I90" s="16"/>
      <c r="J90" s="16"/>
      <c r="K90" s="16"/>
      <c r="L90" s="16"/>
      <c r="M90" s="16"/>
      <c r="N90" s="88"/>
    </row>
    <row r="91" spans="1:14">
      <c r="A91" s="86"/>
      <c r="B91" s="112"/>
      <c r="C91" s="111"/>
      <c r="D91" s="111"/>
      <c r="E91" s="111"/>
      <c r="F91" s="111"/>
      <c r="G91" s="111"/>
      <c r="H91" s="16"/>
      <c r="I91" s="16"/>
      <c r="J91" s="16"/>
      <c r="K91" s="16"/>
      <c r="L91" s="16"/>
      <c r="M91" s="16"/>
      <c r="N91" s="88"/>
    </row>
    <row r="92" spans="1:14">
      <c r="A92" s="86"/>
      <c r="B92" s="112"/>
      <c r="C92" s="111"/>
      <c r="D92" s="111"/>
      <c r="E92" s="111"/>
      <c r="F92" s="111"/>
      <c r="G92" s="111"/>
      <c r="H92" s="16"/>
      <c r="I92" s="16"/>
      <c r="J92" s="16"/>
      <c r="K92" s="16"/>
      <c r="L92" s="16"/>
      <c r="M92" s="16"/>
      <c r="N92" s="88"/>
    </row>
    <row r="93" spans="1:14">
      <c r="A93" s="86"/>
      <c r="B93" s="112"/>
      <c r="C93" s="111"/>
      <c r="D93" s="111"/>
      <c r="E93" s="111"/>
      <c r="F93" s="111"/>
      <c r="G93" s="111"/>
      <c r="H93" s="16"/>
      <c r="I93" s="16"/>
      <c r="J93" s="16"/>
      <c r="K93" s="16"/>
      <c r="L93" s="16"/>
      <c r="M93" s="16"/>
      <c r="N93" s="88"/>
    </row>
    <row r="94" spans="1:14">
      <c r="A94" s="86"/>
      <c r="B94" s="112"/>
      <c r="C94" s="111"/>
      <c r="D94" s="111"/>
      <c r="E94" s="111"/>
      <c r="F94" s="111"/>
      <c r="G94" s="111"/>
      <c r="H94" s="16"/>
      <c r="I94" s="16"/>
      <c r="J94" s="16"/>
      <c r="K94" s="16"/>
      <c r="L94" s="16"/>
      <c r="M94" s="16"/>
      <c r="N94" s="88"/>
    </row>
    <row r="95" spans="1:14">
      <c r="A95" s="86"/>
      <c r="B95" s="87" t="s">
        <v>112</v>
      </c>
      <c r="C95" s="16"/>
      <c r="D95" s="16"/>
      <c r="E95" s="16"/>
      <c r="F95" s="16"/>
      <c r="G95" s="16"/>
      <c r="H95" s="16"/>
      <c r="I95" s="16"/>
      <c r="J95" s="16"/>
      <c r="K95" s="16"/>
      <c r="L95" s="16"/>
      <c r="M95" s="16"/>
      <c r="N95" s="88"/>
    </row>
    <row r="96" spans="1:14">
      <c r="A96" s="86"/>
      <c r="B96" s="91"/>
      <c r="C96" s="16"/>
      <c r="D96" s="16"/>
      <c r="E96" s="16"/>
      <c r="F96" s="16"/>
      <c r="G96" s="16"/>
      <c r="H96" s="16"/>
      <c r="I96" s="16"/>
      <c r="J96" s="16"/>
      <c r="K96" s="16"/>
      <c r="L96" s="16"/>
      <c r="M96" s="16"/>
      <c r="N96" s="88"/>
    </row>
    <row r="97" spans="1:14">
      <c r="A97" s="86"/>
      <c r="B97" s="112"/>
      <c r="C97" s="111"/>
      <c r="D97" s="111"/>
      <c r="E97" s="111"/>
      <c r="F97" s="16"/>
      <c r="G97" s="16"/>
      <c r="H97" s="16"/>
      <c r="I97" s="16"/>
      <c r="J97" s="16"/>
      <c r="K97" s="16"/>
      <c r="L97" s="16"/>
      <c r="M97" s="16"/>
      <c r="N97" s="88"/>
    </row>
    <row r="98" spans="1:14">
      <c r="A98" s="86"/>
      <c r="B98" s="113"/>
      <c r="C98" s="111"/>
      <c r="D98" s="111"/>
      <c r="E98" s="111"/>
      <c r="F98" s="16"/>
      <c r="G98" s="16"/>
      <c r="H98" s="16"/>
      <c r="I98" s="16"/>
      <c r="J98" s="16"/>
      <c r="K98" s="16"/>
      <c r="L98" s="16"/>
      <c r="M98" s="16"/>
      <c r="N98" s="88"/>
    </row>
    <row r="99" spans="1:14">
      <c r="A99" s="86"/>
      <c r="B99" s="111"/>
      <c r="C99" s="111"/>
      <c r="D99" s="111"/>
      <c r="E99" s="111"/>
      <c r="F99" s="16"/>
      <c r="G99" s="16"/>
      <c r="H99" s="16"/>
      <c r="I99" s="16"/>
      <c r="J99" s="16"/>
      <c r="K99" s="16"/>
      <c r="L99" s="16"/>
      <c r="M99" s="16"/>
      <c r="N99" s="88"/>
    </row>
    <row r="100" spans="1:14">
      <c r="A100" s="86"/>
      <c r="B100" s="112"/>
      <c r="C100" s="111"/>
      <c r="D100" s="111"/>
      <c r="E100" s="111"/>
      <c r="F100" s="16"/>
      <c r="G100" s="16"/>
      <c r="H100" s="16"/>
      <c r="I100" s="16"/>
      <c r="J100" s="16"/>
      <c r="K100" s="16"/>
      <c r="L100" s="16"/>
      <c r="M100" s="16"/>
      <c r="N100" s="88"/>
    </row>
    <row r="101" spans="1:14">
      <c r="A101" s="86"/>
      <c r="B101" s="87" t="s">
        <v>116</v>
      </c>
      <c r="C101" s="16"/>
      <c r="D101" s="16"/>
      <c r="E101" s="16"/>
      <c r="F101" s="16"/>
      <c r="G101" s="16"/>
      <c r="H101" s="16"/>
      <c r="I101" s="16"/>
      <c r="J101" s="16"/>
      <c r="K101" s="16"/>
      <c r="L101" s="16"/>
      <c r="M101" s="16"/>
      <c r="N101" s="88"/>
    </row>
    <row r="102" spans="1:14">
      <c r="A102" s="86"/>
      <c r="B102" s="91"/>
      <c r="C102" s="16"/>
      <c r="D102" s="16"/>
      <c r="E102" s="16"/>
      <c r="F102" s="16"/>
      <c r="G102" s="16"/>
      <c r="H102" s="16"/>
      <c r="I102" s="16"/>
      <c r="J102" s="16"/>
      <c r="K102" s="16"/>
      <c r="L102" s="16"/>
      <c r="M102" s="16"/>
      <c r="N102" s="88"/>
    </row>
    <row r="103" spans="1:14">
      <c r="A103" s="86"/>
      <c r="B103" s="112"/>
      <c r="C103" s="111"/>
      <c r="D103" s="111"/>
      <c r="E103" s="111"/>
      <c r="F103" s="111"/>
      <c r="G103" s="111"/>
      <c r="H103" s="111"/>
      <c r="I103" s="111"/>
      <c r="J103" s="111"/>
      <c r="K103" s="111"/>
      <c r="L103" s="111"/>
      <c r="M103" s="111"/>
      <c r="N103" s="114"/>
    </row>
    <row r="104" spans="1:14">
      <c r="A104" s="86"/>
      <c r="B104" s="112"/>
      <c r="C104" s="111"/>
      <c r="D104" s="111"/>
      <c r="E104" s="111"/>
      <c r="F104" s="111"/>
      <c r="G104" s="111"/>
      <c r="H104" s="111"/>
      <c r="I104" s="111"/>
      <c r="J104" s="111"/>
      <c r="K104" s="111"/>
      <c r="L104" s="111"/>
      <c r="M104" s="111"/>
      <c r="N104" s="114"/>
    </row>
    <row r="105" spans="1:14">
      <c r="A105" s="86"/>
      <c r="B105" s="112"/>
      <c r="C105" s="111"/>
      <c r="D105" s="111"/>
      <c r="E105" s="111"/>
      <c r="F105" s="111"/>
      <c r="G105" s="111"/>
      <c r="H105" s="111"/>
      <c r="I105" s="111"/>
      <c r="J105" s="111"/>
      <c r="K105" s="111"/>
      <c r="L105" s="111"/>
      <c r="M105" s="111"/>
      <c r="N105" s="114"/>
    </row>
    <row r="106" spans="1:14">
      <c r="A106" s="86"/>
      <c r="B106" s="91"/>
      <c r="C106" s="16"/>
      <c r="D106" s="16"/>
      <c r="E106" s="16"/>
      <c r="F106" s="16"/>
      <c r="G106" s="16"/>
      <c r="H106" s="16"/>
      <c r="I106" s="16"/>
      <c r="J106" s="16"/>
      <c r="K106" s="16"/>
      <c r="L106" s="16"/>
      <c r="M106" s="16"/>
      <c r="N106" s="88"/>
    </row>
    <row r="107" spans="1:14">
      <c r="A107" s="86"/>
      <c r="B107" s="87" t="s">
        <v>123</v>
      </c>
      <c r="C107" s="16"/>
      <c r="D107" s="16"/>
      <c r="E107" s="16"/>
      <c r="F107" s="16"/>
      <c r="G107" s="16"/>
      <c r="H107" s="16"/>
      <c r="I107" s="16"/>
      <c r="J107" s="16"/>
      <c r="K107" s="16"/>
      <c r="L107" s="16"/>
      <c r="M107" s="16"/>
      <c r="N107" s="88"/>
    </row>
    <row r="108" spans="1:14">
      <c r="A108" s="86"/>
      <c r="B108" s="91"/>
      <c r="C108" s="16"/>
      <c r="D108" s="16"/>
      <c r="E108" s="16"/>
      <c r="F108" s="16"/>
      <c r="G108" s="16"/>
      <c r="H108" s="16"/>
      <c r="I108" s="16"/>
      <c r="J108" s="16"/>
      <c r="K108" s="16"/>
      <c r="L108" s="16"/>
      <c r="M108" s="16"/>
      <c r="N108" s="88"/>
    </row>
    <row r="109" spans="1:14">
      <c r="A109" s="86"/>
      <c r="B109" s="99"/>
      <c r="C109" s="16"/>
      <c r="D109" s="16"/>
      <c r="E109" s="16"/>
      <c r="F109" s="16"/>
      <c r="G109" s="16"/>
      <c r="H109" s="16"/>
      <c r="I109" s="16"/>
      <c r="J109" s="16"/>
      <c r="K109" s="16"/>
      <c r="L109" s="16"/>
      <c r="M109" s="16"/>
      <c r="N109" s="88"/>
    </row>
    <row r="110" spans="1:14">
      <c r="A110" s="86"/>
      <c r="B110" s="91"/>
      <c r="C110" s="16"/>
      <c r="D110" s="16"/>
      <c r="E110" s="16"/>
      <c r="F110" s="16"/>
      <c r="G110" s="16"/>
      <c r="H110" s="16"/>
      <c r="I110" s="16"/>
      <c r="J110" s="16"/>
      <c r="K110" s="16"/>
      <c r="L110" s="16"/>
      <c r="M110" s="16"/>
      <c r="N110" s="88"/>
    </row>
    <row r="111" spans="1:14">
      <c r="A111" s="86"/>
      <c r="B111" s="87" t="s">
        <v>124</v>
      </c>
      <c r="C111" s="16"/>
      <c r="D111" s="16"/>
      <c r="E111" s="16"/>
      <c r="F111" s="16"/>
      <c r="G111" s="16"/>
      <c r="H111" s="16"/>
      <c r="I111" s="16"/>
      <c r="J111" s="16"/>
      <c r="K111" s="16"/>
      <c r="L111" s="16"/>
      <c r="M111" s="16"/>
      <c r="N111" s="88"/>
    </row>
    <row r="112" spans="1:14">
      <c r="A112" s="86"/>
      <c r="B112" s="91"/>
      <c r="C112" s="16"/>
      <c r="D112" s="16"/>
      <c r="E112" s="16"/>
      <c r="F112" s="16"/>
      <c r="G112" s="16"/>
      <c r="H112" s="16"/>
      <c r="I112" s="16"/>
      <c r="J112" s="16"/>
      <c r="K112" s="16"/>
      <c r="L112" s="16"/>
      <c r="M112" s="16"/>
      <c r="N112" s="88"/>
    </row>
    <row r="113" spans="1:14">
      <c r="A113" s="86"/>
      <c r="B113" s="99"/>
      <c r="C113" s="16"/>
      <c r="D113" s="16"/>
      <c r="E113" s="16"/>
      <c r="F113" s="16"/>
      <c r="G113" s="16"/>
      <c r="H113" s="16"/>
      <c r="I113" s="16"/>
      <c r="J113" s="16"/>
      <c r="K113" s="16"/>
      <c r="L113" s="16"/>
      <c r="M113" s="16"/>
      <c r="N113" s="88"/>
    </row>
    <row r="114" spans="1:14">
      <c r="A114" s="86"/>
      <c r="B114" s="91"/>
      <c r="C114" s="16"/>
      <c r="D114" s="16"/>
      <c r="E114" s="16"/>
      <c r="F114" s="16"/>
      <c r="G114" s="16"/>
      <c r="H114" s="16"/>
      <c r="I114" s="16"/>
      <c r="J114" s="16"/>
      <c r="K114" s="16"/>
      <c r="L114" s="16"/>
      <c r="M114" s="16"/>
      <c r="N114" s="88"/>
    </row>
    <row r="115" spans="1:14">
      <c r="A115" s="86"/>
      <c r="B115" s="87" t="s">
        <v>200</v>
      </c>
      <c r="C115" s="16"/>
      <c r="D115" s="16"/>
      <c r="E115" s="16"/>
      <c r="F115" s="16"/>
      <c r="G115" s="16"/>
      <c r="H115" s="16"/>
      <c r="I115" s="16"/>
      <c r="J115" s="16"/>
      <c r="K115" s="16"/>
      <c r="L115" s="16"/>
      <c r="M115" s="16"/>
      <c r="N115" s="88"/>
    </row>
    <row r="116" spans="1:14">
      <c r="A116" s="86"/>
      <c r="B116" s="87"/>
      <c r="C116" s="16"/>
      <c r="D116" s="16"/>
      <c r="E116" s="16"/>
      <c r="F116" s="16"/>
      <c r="G116" s="16"/>
      <c r="H116" s="16"/>
      <c r="I116" s="16"/>
      <c r="J116" s="16"/>
      <c r="K116" s="16"/>
      <c r="L116" s="16"/>
      <c r="M116" s="16"/>
      <c r="N116" s="88"/>
    </row>
    <row r="117" spans="1:14">
      <c r="A117" s="86"/>
      <c r="B117" s="100"/>
      <c r="C117" s="16"/>
      <c r="D117" s="16"/>
      <c r="E117" s="16"/>
      <c r="F117" s="16"/>
      <c r="G117" s="16"/>
      <c r="H117" s="16"/>
      <c r="I117" s="16"/>
      <c r="J117" s="16"/>
      <c r="K117" s="16"/>
      <c r="L117" s="16"/>
      <c r="M117" s="16"/>
      <c r="N117" s="88"/>
    </row>
    <row r="118" spans="1:14">
      <c r="A118" s="86"/>
      <c r="B118" s="87"/>
      <c r="C118" s="16"/>
      <c r="D118" s="16"/>
      <c r="E118" s="16"/>
      <c r="F118" s="16"/>
      <c r="G118" s="16"/>
      <c r="H118" s="16"/>
      <c r="I118" s="16"/>
      <c r="J118" s="16"/>
      <c r="K118" s="16"/>
      <c r="L118" s="16"/>
      <c r="M118" s="16"/>
      <c r="N118" s="88"/>
    </row>
    <row r="119" spans="1:14">
      <c r="A119" s="86"/>
      <c r="B119" s="87" t="s">
        <v>201</v>
      </c>
      <c r="C119" s="16"/>
      <c r="D119" s="16"/>
      <c r="E119" s="16"/>
      <c r="F119" s="16"/>
      <c r="G119" s="16"/>
      <c r="H119" s="16"/>
      <c r="I119" s="16"/>
      <c r="J119" s="16"/>
      <c r="K119" s="16"/>
      <c r="L119" s="16"/>
      <c r="M119" s="16"/>
      <c r="N119" s="88"/>
    </row>
    <row r="120" spans="1:14">
      <c r="A120" s="86"/>
      <c r="B120" s="16"/>
      <c r="C120" s="16"/>
      <c r="D120" s="16"/>
      <c r="E120" s="16"/>
      <c r="F120" s="16"/>
      <c r="G120" s="16"/>
      <c r="H120" s="16"/>
      <c r="I120" s="16"/>
      <c r="J120" s="16"/>
      <c r="K120" s="16"/>
      <c r="L120" s="16"/>
      <c r="M120" s="16"/>
      <c r="N120" s="88"/>
    </row>
    <row r="121" spans="1:14">
      <c r="A121" s="86"/>
      <c r="B121" s="101"/>
      <c r="C121" s="16"/>
      <c r="D121" s="16"/>
      <c r="E121" s="16"/>
      <c r="F121" s="16"/>
      <c r="G121" s="16"/>
      <c r="H121" s="16"/>
      <c r="I121" s="16"/>
      <c r="J121" s="16"/>
      <c r="K121" s="16"/>
      <c r="L121" s="16"/>
      <c r="M121" s="16"/>
      <c r="N121" s="88"/>
    </row>
    <row r="122" spans="1:14" ht="15.75" thickBot="1">
      <c r="A122" s="92"/>
      <c r="B122" s="93"/>
      <c r="C122" s="93"/>
      <c r="D122" s="93"/>
      <c r="E122" s="93"/>
      <c r="F122" s="93"/>
      <c r="G122" s="93"/>
      <c r="H122" s="93"/>
      <c r="I122" s="93"/>
      <c r="J122" s="93"/>
      <c r="K122" s="93"/>
      <c r="L122" s="93"/>
      <c r="M122" s="93"/>
      <c r="N122" s="94"/>
    </row>
    <row r="126" spans="1:14">
      <c r="B126" s="8"/>
    </row>
    <row r="138" spans="2:2">
      <c r="B138" s="8"/>
    </row>
    <row r="145" spans="2:2">
      <c r="B145" s="11"/>
    </row>
    <row r="146" spans="2:2">
      <c r="B146" s="1"/>
    </row>
    <row r="147" spans="2:2">
      <c r="B147" s="12"/>
    </row>
    <row r="148" spans="2:2">
      <c r="B148" s="11"/>
    </row>
    <row r="149" spans="2:2">
      <c r="B149" s="1"/>
    </row>
    <row r="150" spans="2:2">
      <c r="B150" s="1"/>
    </row>
    <row r="151" spans="2:2">
      <c r="B151" s="8"/>
    </row>
  </sheetData>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Instructions</vt:lpstr>
      <vt:lpstr>Contact Info</vt:lpstr>
      <vt:lpstr>All Entries</vt:lpstr>
      <vt:lpstr>Part 1 BPM Biz Outcome</vt:lpstr>
      <vt:lpstr>Part 2 BPM Org</vt:lpstr>
      <vt:lpstr>Part 3 BPM Tech</vt:lpstr>
      <vt:lpstr>Part 4 - Profile Info</vt:lpstr>
    </vt:vector>
  </TitlesOfParts>
  <Company>Gartner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Searle,Samantha</dc:creator>
  <cp:lastModifiedBy>Searle,Samantha</cp:lastModifiedBy>
  <dcterms:created xsi:type="dcterms:W3CDTF">2012-10-11T13:04:47Z</dcterms:created>
  <dcterms:modified xsi:type="dcterms:W3CDTF">2012-12-05T12:38:18Z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